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2\Bao cao quy, 6thang, nam 2022\"/>
    </mc:Choice>
  </mc:AlternateContent>
  <bookViews>
    <workbookView xWindow="0" yWindow="-312" windowWidth="15336" windowHeight="6504"/>
  </bookViews>
  <sheets>
    <sheet name="bq quý 4-2022" sheetId="4" r:id="rId1"/>
    <sheet name="Sheet1" sheetId="3" r:id="rId2"/>
  </sheets>
  <externalReferences>
    <externalReference r:id="rId3"/>
  </externalReferences>
  <definedNames>
    <definedName name="_xlnm._FilterDatabase" localSheetId="0" hidden="1">'bq quý 4-2022'!$A$6:$M$122</definedName>
    <definedName name="_xlnm.Print_Titles" localSheetId="0">'bq quý 4-2022'!$6:$6</definedName>
  </definedNames>
  <calcPr calcId="162913"/>
</workbook>
</file>

<file path=xl/calcChain.xml><?xml version="1.0" encoding="utf-8"?>
<calcChain xmlns="http://schemas.openxmlformats.org/spreadsheetml/2006/main">
  <c r="J122" i="4" l="1"/>
  <c r="J121" i="4"/>
  <c r="J119" i="4"/>
  <c r="J118" i="4"/>
  <c r="J117" i="4"/>
  <c r="J115" i="4"/>
  <c r="J114" i="4"/>
  <c r="J113" i="4"/>
  <c r="J112" i="4"/>
  <c r="J111" i="4"/>
  <c r="J110" i="4"/>
  <c r="J108" i="4"/>
  <c r="J107" i="4"/>
  <c r="J106" i="4"/>
  <c r="J105" i="4"/>
  <c r="J104" i="4"/>
  <c r="J103" i="4"/>
  <c r="J102" i="4"/>
  <c r="J101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3" i="4"/>
  <c r="J72" i="4"/>
  <c r="J71" i="4"/>
  <c r="J70" i="4"/>
  <c r="J69" i="4"/>
  <c r="J68" i="4"/>
  <c r="J67" i="4"/>
  <c r="J66" i="4"/>
  <c r="J64" i="4"/>
  <c r="J63" i="4"/>
  <c r="J62" i="4"/>
  <c r="J61" i="4"/>
  <c r="J60" i="4"/>
  <c r="J59" i="4"/>
  <c r="J58" i="4"/>
  <c r="J57" i="4"/>
  <c r="J55" i="4"/>
  <c r="J54" i="4"/>
  <c r="J53" i="4"/>
  <c r="J52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</calcChain>
</file>

<file path=xl/sharedStrings.xml><?xml version="1.0" encoding="utf-8"?>
<sst xmlns="http://schemas.openxmlformats.org/spreadsheetml/2006/main" count="881" uniqueCount="498">
  <si>
    <t xml:space="preserve"> SỞ TÀI CHÍNH</t>
  </si>
  <si>
    <t>Tỉnh, Thành phố: Tỉnh Khánh Hoà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</si>
  <si>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</si>
  <si>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</si>
  <si>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</si>
  <si>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</si>
  <si>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</si>
  <si>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</si>
  <si>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Nguồn thông tin</t>
  </si>
  <si>
    <t>Ghi chú</t>
  </si>
  <si>
    <t>(1)</t>
  </si>
  <si>
    <t>(2)</t>
  </si>
  <si>
    <t>(3)</t>
  </si>
  <si>
    <t>(4)</t>
  </si>
  <si>
    <t>(5)</t>
  </si>
  <si>
    <t>(6)</t>
  </si>
  <si>
    <t>(7)</t>
  </si>
  <si>
    <t>(8)</t>
  </si>
  <si>
    <t>(11)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</si>
  <si>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</si>
  <si>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</si>
  <si>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</si>
  <si>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</si>
  <si>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</si>
  <si>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</si>
  <si>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</si>
  <si>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</si>
  <si>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</si>
  <si>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</si>
  <si>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2</t>
  </si>
  <si>
    <t>01.0002</t>
  </si>
  <si>
    <t>Gạo tẻ ngon</t>
  </si>
  <si>
    <t xml:space="preserve">Tám thơm hoặc tương đương </t>
  </si>
  <si>
    <t>3</t>
  </si>
  <si>
    <t>01.0003</t>
  </si>
  <si>
    <t>Thịt lợn hơi (Thịt heo hơi)</t>
  </si>
  <si>
    <t xml:space="preserve"> </t>
  </si>
  <si>
    <t>4</t>
  </si>
  <si>
    <t>01.0004</t>
  </si>
  <si>
    <t>Thịt lợn nạc thăn (Thịt heo nạc thăn)</t>
  </si>
  <si>
    <t>5</t>
  </si>
  <si>
    <t>01.0005</t>
  </si>
  <si>
    <t>Thịt bò thăn</t>
  </si>
  <si>
    <t>6</t>
  </si>
  <si>
    <t>01.0006</t>
  </si>
  <si>
    <t>Thịt bò bắp</t>
  </si>
  <si>
    <t xml:space="preserve">Bắp hoa hoặc bắp lõi, loại 200 – 300 gram/ cái </t>
  </si>
  <si>
    <t>7</t>
  </si>
  <si>
    <t>01.0007</t>
  </si>
  <si>
    <t>Gà ta</t>
  </si>
  <si>
    <t xml:space="preserve">Còn sống, loại 1,5 – 2kg /1 con hoặc phổ biến 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</si>
  <si>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</si>
  <si>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</si>
  <si>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</si>
  <si>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</si>
  <si>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9</t>
  </si>
  <si>
    <t>01.0009</t>
  </si>
  <si>
    <t>Giò lụa</t>
  </si>
  <si>
    <t xml:space="preserve">Loại 1 kg </t>
  </si>
  <si>
    <t>10</t>
  </si>
  <si>
    <t>01.0010</t>
  </si>
  <si>
    <t>Cá quả (cá lóc)</t>
  </si>
  <si>
    <t xml:space="preserve">Loại  2 con/1 kg hoặc phổ biến </t>
  </si>
  <si>
    <t>11</t>
  </si>
  <si>
    <t>01.0011</t>
  </si>
  <si>
    <t xml:space="preserve">Cá chép </t>
  </si>
  <si>
    <t>12</t>
  </si>
  <si>
    <t>01.0012</t>
  </si>
  <si>
    <t xml:space="preserve">Tôm rảo, tôm nuôi nước ngọt </t>
  </si>
  <si>
    <t xml:space="preserve">Loại 40-45 con/kg </t>
  </si>
  <si>
    <t>13</t>
  </si>
  <si>
    <t>01.0013</t>
  </si>
  <si>
    <t xml:space="preserve">Bắp cải trắng </t>
  </si>
  <si>
    <t xml:space="preserve">Loại to vừa khoảng 0,5-1kg/bắp </t>
  </si>
  <si>
    <t>14</t>
  </si>
  <si>
    <t>01.0014</t>
  </si>
  <si>
    <t>Cải xanh</t>
  </si>
  <si>
    <t xml:space="preserve">Cải ngọt hoặc cải cay theo mùa </t>
  </si>
  <si>
    <t>15</t>
  </si>
  <si>
    <t>01.0015</t>
  </si>
  <si>
    <t>Bí xanh</t>
  </si>
  <si>
    <t xml:space="preserve">Quả từ 1-2 kg hoặc phổ biến </t>
  </si>
  <si>
    <t>16</t>
  </si>
  <si>
    <t>01.0016</t>
  </si>
  <si>
    <t xml:space="preserve">Cà chua </t>
  </si>
  <si>
    <t xml:space="preserve">Quả to vừa, 8-10 quả/kg </t>
  </si>
  <si>
    <t>17</t>
  </si>
  <si>
    <t>01.0017</t>
  </si>
  <si>
    <t>Muối hạt</t>
  </si>
  <si>
    <t xml:space="preserve">Gói 01 kg </t>
  </si>
  <si>
    <t/>
  </si>
  <si>
    <t>18</t>
  </si>
  <si>
    <t>01.0018</t>
  </si>
  <si>
    <t>Dầu thực vật</t>
  </si>
  <si>
    <t xml:space="preserve">Chai 01 lít </t>
  </si>
  <si>
    <t>đ/lit</t>
  </si>
  <si>
    <t>19</t>
  </si>
  <si>
    <t>01.0019</t>
  </si>
  <si>
    <t>Đường trắng kết tinh, nội</t>
  </si>
  <si>
    <t>Đường Biên Hòa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</si>
  <si>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</si>
  <si>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</si>
  <si>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</si>
  <si>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</si>
  <si>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</si>
  <si>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</si>
  <si>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</si>
  <si>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</si>
  <si>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>21</t>
  </si>
  <si>
    <t>02.0005</t>
  </si>
  <si>
    <t>Giống lúa Nếp 97, cấp NC</t>
  </si>
  <si>
    <t>22</t>
  </si>
  <si>
    <t>02.0010</t>
  </si>
  <si>
    <t>Giống lúa Khang dân 18</t>
  </si>
  <si>
    <t>23</t>
  </si>
  <si>
    <t>02.0012</t>
  </si>
  <si>
    <t>Giống lúa T10</t>
  </si>
  <si>
    <t>24</t>
  </si>
  <si>
    <t>02.0020</t>
  </si>
  <si>
    <t>Giống lúa khác phổ biến</t>
  </si>
  <si>
    <t>Lúa 202</t>
  </si>
  <si>
    <t>25</t>
  </si>
  <si>
    <t>Giống ngô SSC586</t>
  </si>
  <si>
    <t>26</t>
  </si>
  <si>
    <t>Giống ngô B21</t>
  </si>
  <si>
    <t>27</t>
  </si>
  <si>
    <t>Giống ngô LVN4 F1</t>
  </si>
  <si>
    <t>28</t>
  </si>
  <si>
    <t>Hạt giống Cải bẹ Mào gà GRQ09, cấp xác nhận</t>
  </si>
  <si>
    <t>29</t>
  </si>
  <si>
    <t>Hạt giống Cải xanh lùn Thanh Giang Trung Quốc, cấp xác nhận</t>
  </si>
  <si>
    <t>30</t>
  </si>
  <si>
    <t>Vac-xin Lở mồm long móng</t>
  </si>
  <si>
    <t>25 liều/lọ</t>
  </si>
  <si>
    <t>đ/liều</t>
  </si>
  <si>
    <t>Do cơ quan/đơn vị quản lý nhà nước có liên quan cung cấp/báo cáo theo quy định</t>
  </si>
  <si>
    <t>Công ty CP thuốc thú y Trung ương Navetco</t>
  </si>
  <si>
    <t>31</t>
  </si>
  <si>
    <t>02.0051</t>
  </si>
  <si>
    <t>Vac-xin Tai xanh (PRRS)</t>
  </si>
  <si>
    <t>10 liều/lọ</t>
  </si>
  <si>
    <t>32</t>
  </si>
  <si>
    <t>02.0052</t>
  </si>
  <si>
    <t>Vac-xin tụ huyết trùng</t>
  </si>
  <si>
    <t>33</t>
  </si>
  <si>
    <t>02.0053</t>
  </si>
  <si>
    <t>Vac-xin dịch tả lợn</t>
  </si>
  <si>
    <t>34</t>
  </si>
  <si>
    <t>02.0054</t>
  </si>
  <si>
    <t>Vac-xin cúm gia cầm</t>
  </si>
  <si>
    <t>200 liều/lọ</t>
  </si>
  <si>
    <t>35</t>
  </si>
  <si>
    <t>02.0055</t>
  </si>
  <si>
    <t>Vac-xin dịch tả vịt</t>
  </si>
  <si>
    <t>500 liều/lọ</t>
  </si>
  <si>
    <t>36</t>
  </si>
  <si>
    <t>02.0056</t>
  </si>
  <si>
    <t xml:space="preserve">Thuốc thú ý 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</si>
  <si>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</si>
  <si>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</si>
  <si>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</si>
  <si>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37</t>
  </si>
  <si>
    <t>02.0057</t>
  </si>
  <si>
    <t>Thuốc trừ sâu</t>
  </si>
  <si>
    <t xml:space="preserve">Chứa hoạt chất Fenobucarb; Pymethrozin; Dinotefuran; Ethofenprox ; Buprofezin ; Imidacloprid ; Fipronil. </t>
  </si>
  <si>
    <t>đ/lít</t>
  </si>
  <si>
    <t>Chứa hoạt chất Fenobucarb (sản phẩm BASSA 50 EC), Công ty CP Bảo vệ thực vật 1 Trung ương</t>
  </si>
  <si>
    <t>38</t>
  </si>
  <si>
    <t>02.0058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</si>
  <si>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</si>
  <si>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</si>
  <si>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</si>
  <si>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39</t>
  </si>
  <si>
    <t>02.0059</t>
  </si>
  <si>
    <t>Thuốc trừ cỏ</t>
  </si>
  <si>
    <t>40</t>
  </si>
  <si>
    <t>02.0060</t>
  </si>
  <si>
    <t xml:space="preserve">Phân đạm urê </t>
  </si>
  <si>
    <t xml:space="preserve">Có hàm lượng Nitơ (N) tổng số ≥ 46%; </t>
  </si>
  <si>
    <t>Tổng Công ty Phân bón và hóa chất dầu khí</t>
  </si>
  <si>
    <t>41</t>
  </si>
  <si>
    <t>02.0061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</si>
  <si>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</si>
  <si>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</si>
  <si>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</si>
  <si>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</si>
  <si>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</si>
  <si>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</si>
  <si>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42</t>
  </si>
  <si>
    <t>03.0001</t>
  </si>
  <si>
    <t xml:space="preserve">Nước khoáng </t>
  </si>
  <si>
    <t xml:space="preserve">Chai nhựa 500ml </t>
  </si>
  <si>
    <t>Lavie</t>
  </si>
  <si>
    <t>43</t>
  </si>
  <si>
    <t>03.0002</t>
  </si>
  <si>
    <t>Rượu vang nội</t>
  </si>
  <si>
    <t xml:space="preserve">Chai 750ml </t>
  </si>
  <si>
    <t>đ/chai 750ml</t>
  </si>
  <si>
    <t>44</t>
  </si>
  <si>
    <t>03.0003</t>
  </si>
  <si>
    <t>Nước giải khát có ga</t>
  </si>
  <si>
    <t xml:space="preserve">Thùng 24 lon 330ml loại phổ biến </t>
  </si>
  <si>
    <t>đ/thùng (24 lon)</t>
  </si>
  <si>
    <t>45</t>
  </si>
  <si>
    <t>03.0004</t>
  </si>
  <si>
    <t>Bia lon</t>
  </si>
  <si>
    <t>IV</t>
  </si>
  <si>
    <t>04</t>
  </si>
  <si>
    <t>VẬT LIỆU XÂY DỰNG, CHẤT ĐỐT, NƯỚC SINH HOẠT</t>
  </si>
  <si>
    <t>46</t>
  </si>
  <si>
    <t>04.0001</t>
  </si>
  <si>
    <t xml:space="preserve">Xi măng </t>
  </si>
  <si>
    <t xml:space="preserve">PCB30 bao 50kg </t>
  </si>
  <si>
    <t>đ/bao</t>
  </si>
  <si>
    <t>Từ thống kê đăng ký giá, kê khai giá, thông báo giá của doanh nghiệp</t>
  </si>
  <si>
    <t>Xi măng Sông Gianh</t>
  </si>
  <si>
    <t>47</t>
  </si>
  <si>
    <t>04.0002</t>
  </si>
  <si>
    <t>Thép xây dựng</t>
  </si>
  <si>
    <t xml:space="preserve">Ghi rõ quy cách </t>
  </si>
  <si>
    <t>48</t>
  </si>
  <si>
    <t>04.0003</t>
  </si>
  <si>
    <t>Cát xây</t>
  </si>
  <si>
    <t xml:space="preserve">Mua rời dưới 2m3/lần, tại nơi cung ứng (không phải nơi khai thác) </t>
  </si>
  <si>
    <t>đ/m3</t>
  </si>
  <si>
    <t>49</t>
  </si>
  <si>
    <t>04.0004</t>
  </si>
  <si>
    <t>Cát vàng</t>
  </si>
  <si>
    <t>50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</si>
  <si>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</si>
  <si>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</si>
  <si>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</si>
  <si>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</si>
  <si>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hình chữ nhật 90x90x190</t>
  </si>
  <si>
    <t>51</t>
  </si>
  <si>
    <t>04.0007</t>
  </si>
  <si>
    <t>Ống nhựa</t>
  </si>
  <si>
    <t xml:space="preserve">Phi 90 loại 1 </t>
  </si>
  <si>
    <t>đ/mét</t>
  </si>
  <si>
    <t>52</t>
  </si>
  <si>
    <t>04.0008</t>
  </si>
  <si>
    <t>Gas đun</t>
  </si>
  <si>
    <t xml:space="preserve">Loại bình 12kg (không kể tiền bình) </t>
  </si>
  <si>
    <t>Vnđ/kg</t>
  </si>
  <si>
    <t>Gas Petrô của Công ty xăng dầu Phú Khánh</t>
  </si>
  <si>
    <t>53</t>
  </si>
  <si>
    <t>04.0009</t>
  </si>
  <si>
    <t>Nước sạch sinh hoạt</t>
  </si>
  <si>
    <t>Giá nước trên địa bàn thành phố Nha Trang do Công ty Cổ phần Cấp thoát nước Khánh Hòa cung ứng</t>
  </si>
  <si>
    <t>Các nguồn thông tin khác</t>
  </si>
  <si>
    <t>V</t>
  </si>
  <si>
    <t>05</t>
  </si>
  <si>
    <t>THUỐC CHỮA BỆNH CHO NGƯỜI</t>
  </si>
  <si>
    <t>54</t>
  </si>
  <si>
    <t>05.0001</t>
  </si>
  <si>
    <t>Thuốc tim mạch</t>
  </si>
  <si>
    <t xml:space="preserve">Hoạt chất Amlodipin 10 mg hoặc Hoạt chất Atorvastatin 10mg hoặc Hoạt chất Nifedipin 20mg </t>
  </si>
  <si>
    <t>đ/ vỉ</t>
  </si>
  <si>
    <t>Giá bán buôn</t>
  </si>
  <si>
    <t>55</t>
  </si>
  <si>
    <t>05.0002</t>
  </si>
  <si>
    <t>Thuốc chống nhiễm, điều trị ký sinh trùng</t>
  </si>
  <si>
    <t xml:space="preserve">Hoạt chất Cefuroxim 500mg hoặc Hoạt chất Amoxicilin  500mg </t>
  </si>
  <si>
    <t>56</t>
  </si>
  <si>
    <t>05.0003</t>
  </si>
  <si>
    <t>Thuốc dị ứng và các trường hợp quá mẫn cảm</t>
  </si>
  <si>
    <t xml:space="preserve">Hoạt chất Cinnarizin 25mg hoặc Hoạt chất Fexofenadin 60mg </t>
  </si>
  <si>
    <t>57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</si>
  <si>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</si>
  <si>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</si>
  <si>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</si>
  <si>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58</t>
  </si>
  <si>
    <t>05.0005</t>
  </si>
  <si>
    <t>Thuốc tác dụng trên đường hô hấp</t>
  </si>
  <si>
    <t xml:space="preserve">Hoạt chất N-acetylcystein 200mg </t>
  </si>
  <si>
    <t>59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</si>
  <si>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</si>
  <si>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</si>
  <si>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</si>
  <si>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</si>
  <si>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60</t>
  </si>
  <si>
    <t>05.0007</t>
  </si>
  <si>
    <t>Thuốc đường tiêu hóa</t>
  </si>
  <si>
    <t xml:space="preserve">Hoạt chất Omeprazone 20 mg hoặc Hoạt chất Domperdone 10 mg </t>
  </si>
  <si>
    <t>61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</si>
  <si>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</si>
  <si>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</si>
  <si>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</si>
  <si>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VI</t>
  </si>
  <si>
    <t>06</t>
  </si>
  <si>
    <t>DỊCH VỤ Y TẾ</t>
  </si>
  <si>
    <t>62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</si>
  <si>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</si>
  <si>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</si>
  <si>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</si>
  <si>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</si>
  <si>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</si>
  <si>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63</t>
  </si>
  <si>
    <t>06.0002</t>
  </si>
  <si>
    <t>Ngày giường điều trị nội trú nội khoa, loại 1</t>
  </si>
  <si>
    <t>đ/ngày</t>
  </si>
  <si>
    <t>64</t>
  </si>
  <si>
    <t>06.0003</t>
  </si>
  <si>
    <t>Siêu âm</t>
  </si>
  <si>
    <t>65</t>
  </si>
  <si>
    <t>06.0004</t>
  </si>
  <si>
    <t>X-quang số hóa 1 phim</t>
  </si>
  <si>
    <t>66</t>
  </si>
  <si>
    <t>06.0005</t>
  </si>
  <si>
    <t>Xét nghiệm tế bào cặn nước tiểu hoặc cặn Adis</t>
  </si>
  <si>
    <t>67</t>
  </si>
  <si>
    <t>06.0006</t>
  </si>
  <si>
    <t>Điện tâm đồ</t>
  </si>
  <si>
    <t>68</t>
  </si>
  <si>
    <t>06.0007</t>
  </si>
  <si>
    <t>Nội soi thực quản-dạ dày- tá tràng ống mềm không sinh thiết</t>
  </si>
  <si>
    <t>69</t>
  </si>
  <si>
    <t>06.0008</t>
  </si>
  <si>
    <t>Hàn composite cổ răng</t>
  </si>
  <si>
    <t>70</t>
  </si>
  <si>
    <t>06.0009</t>
  </si>
  <si>
    <t>Châm cứu (có kim dài)</t>
  </si>
  <si>
    <t>71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</si>
  <si>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</si>
  <si>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</si>
  <si>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</si>
  <si>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72</t>
  </si>
  <si>
    <t>06.0011</t>
  </si>
  <si>
    <t>Phòng 1 giường, Trung tâm dịch vụ Bệnh viện đa khoa tỉnh Khánh Hòa</t>
  </si>
  <si>
    <t>73</t>
  </si>
  <si>
    <t>06.0012</t>
  </si>
  <si>
    <t>Siêu âm trắng đen, Trung tâm dịch vụ Bệnh viện đa khoa tỉnh Khánh Hòa</t>
  </si>
  <si>
    <t>74</t>
  </si>
  <si>
    <t>06.0013</t>
  </si>
  <si>
    <t>75</t>
  </si>
  <si>
    <t>06.0014</t>
  </si>
  <si>
    <t>Làm xét nghiệm tế bào cặn Adis (Bệnh viện không làm xét nghiệm nước tiểu), Trung tâm dịch vụ Bệnh viện đa khoa tỉnh Khánh Hòa</t>
  </si>
  <si>
    <t>76</t>
  </si>
  <si>
    <t>06.0015</t>
  </si>
  <si>
    <t>77</t>
  </si>
  <si>
    <t>06.0016</t>
  </si>
  <si>
    <t>78</t>
  </si>
  <si>
    <t>06.0017</t>
  </si>
  <si>
    <t>79</t>
  </si>
  <si>
    <t>06.0018</t>
  </si>
  <si>
    <t>80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</si>
  <si>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</si>
  <si>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</si>
  <si>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</si>
  <si>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81</t>
  </si>
  <si>
    <t>06.0021</t>
  </si>
  <si>
    <t>82</t>
  </si>
  <si>
    <t>06.0022</t>
  </si>
  <si>
    <t>83</t>
  </si>
  <si>
    <t>06.0023</t>
  </si>
  <si>
    <t>84</t>
  </si>
  <si>
    <t>06.0024</t>
  </si>
  <si>
    <t>85</t>
  </si>
  <si>
    <t>06.0025</t>
  </si>
  <si>
    <t>86</t>
  </si>
  <si>
    <t>06.0026</t>
  </si>
  <si>
    <t>VII</t>
  </si>
  <si>
    <t>07</t>
  </si>
  <si>
    <t>GIAO THÔNG</t>
  </si>
  <si>
    <t>87</t>
  </si>
  <si>
    <t>07.0001</t>
  </si>
  <si>
    <t>Trông giữ xe máy</t>
  </si>
  <si>
    <t>88</t>
  </si>
  <si>
    <t>07.0002</t>
  </si>
  <si>
    <t>Trông giữ ô tô</t>
  </si>
  <si>
    <t xml:space="preserve">Xe ô tô thiết kế dùng để chở người dưới 12 chỗ ngồi </t>
  </si>
  <si>
    <t>Giữ xe ban ngày tại những nơi có nhiều nhu cầu trông giữ phương tiện</t>
  </si>
  <si>
    <t>89</t>
  </si>
  <si>
    <t>07.0003</t>
  </si>
  <si>
    <t xml:space="preserve">Giá cước ô tô đi đường dài </t>
  </si>
  <si>
    <t xml:space="preserve"> Chọn 1 tuyến phổ biến, xe đường dài máy lạnh </t>
  </si>
  <si>
    <t>đ/vé</t>
  </si>
  <si>
    <t>Tuyến Nha Trang - Sài Gòn xe giường nằm, máy lạnh</t>
  </si>
  <si>
    <t>90</t>
  </si>
  <si>
    <t>07.0004</t>
  </si>
  <si>
    <t>Giá cước xe buýt công cộng</t>
  </si>
  <si>
    <t xml:space="preserve"> Đi trong nội tỉnh, dưới 30km </t>
  </si>
  <si>
    <t>91</t>
  </si>
  <si>
    <t>07.0005</t>
  </si>
  <si>
    <t xml:space="preserve">Giá cước taxi </t>
  </si>
  <si>
    <t xml:space="preserve"> Lấy giá 10km đầu, loại xe 4 chỗ  </t>
  </si>
  <si>
    <t>đ/km</t>
  </si>
  <si>
    <t>Hãng taxi Mai Linh</t>
  </si>
  <si>
    <t>92</t>
  </si>
  <si>
    <t>07.0006</t>
  </si>
  <si>
    <t>Xăng E5 Ron 92</t>
  </si>
  <si>
    <t>Xăng sinh học E5 Ron 92-II</t>
  </si>
  <si>
    <t>93</t>
  </si>
  <si>
    <t>07.0007</t>
  </si>
  <si>
    <t>Xăng Ron 95</t>
  </si>
  <si>
    <t>Xăng không chì Ron 95-III</t>
  </si>
  <si>
    <t>94</t>
  </si>
  <si>
    <t>07.0008</t>
  </si>
  <si>
    <t>Dầu Diezel</t>
  </si>
  <si>
    <t>Dầu Diezen 0,05S-II</t>
  </si>
  <si>
    <t>VIII</t>
  </si>
  <si>
    <t>08</t>
  </si>
  <si>
    <t>DỊCH VỤ GIÁO DỤC</t>
  </si>
  <si>
    <t>95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</si>
  <si>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</si>
  <si>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</si>
  <si>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</si>
  <si>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</si>
  <si>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96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</si>
  <si>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</si>
  <si>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</si>
  <si>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</si>
  <si>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97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</si>
  <si>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</si>
  <si>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</si>
  <si>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</si>
  <si>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98</t>
  </si>
  <si>
    <t>08.0004</t>
  </si>
  <si>
    <t>Dịch vụ giáo dục đào tạo nghề công lập</t>
  </si>
  <si>
    <t>Trung tâm Kỹ thuật tổng hợp – Hướng nghiệp Khánh Hòa, dạy nghề học sinh phổ thông</t>
  </si>
  <si>
    <t>99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</si>
  <si>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</si>
  <si>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</si>
  <si>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</si>
  <si>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100</t>
  </si>
  <si>
    <t>08.0008</t>
  </si>
  <si>
    <t>Dịch vụ giáo dục đào tạo đại học công lập hoặc tương đương đại học công lập</t>
  </si>
  <si>
    <t>IX</t>
  </si>
  <si>
    <t>09</t>
  </si>
  <si>
    <t>GIẢI TRÍ VÀ DU LỊCH</t>
  </si>
  <si>
    <t>101</t>
  </si>
  <si>
    <t>09.0001</t>
  </si>
  <si>
    <t xml:space="preserve">Du lịch trọn gói trong nước </t>
  </si>
  <si>
    <t xml:space="preserve"> Cho 1 người chuyến 2 ngày 1 đêm (từ đâu, đến đâu...) </t>
  </si>
  <si>
    <t>đ/người/chuyến</t>
  </si>
  <si>
    <t>Nha Trang - Đà Lạt</t>
  </si>
  <si>
    <t>102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</si>
  <si>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</si>
  <si>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</si>
  <si>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</si>
  <si>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đ/phòng/ngày đêm</t>
  </si>
  <si>
    <t>103</t>
  </si>
  <si>
    <t>09.0003</t>
  </si>
  <si>
    <t>Phòng nhà khách tư nhân</t>
  </si>
  <si>
    <t xml:space="preserve"> 1 giường, điều hoà, nước nóng-lạnh, phòng vệ sinh khép kín </t>
  </si>
  <si>
    <t>X</t>
  </si>
  <si>
    <t>VÀNG, ĐÔ LA MỸ</t>
  </si>
  <si>
    <t>104</t>
  </si>
  <si>
    <t>10.0001</t>
  </si>
  <si>
    <t>Vàng 99,99%</t>
  </si>
  <si>
    <t xml:space="preserve"> Kiểu nhẫn tròn 1 chỉ </t>
  </si>
  <si>
    <t>1000 đ/chỉ</t>
  </si>
  <si>
    <t>105</t>
  </si>
  <si>
    <t>10.0002</t>
  </si>
  <si>
    <t>Đô la Mỹ</t>
  </si>
  <si>
    <t xml:space="preserve"> Loại tờ 100USD </t>
  </si>
  <si>
    <t>đ/USD</t>
  </si>
  <si>
    <t>(10)</t>
  </si>
  <si>
    <t>(9)</t>
  </si>
  <si>
    <t>Gạo tẻ thường địa phương</t>
  </si>
  <si>
    <t>Dầu Simply</t>
  </si>
  <si>
    <t xml:space="preserve">Rượu vang Đà Lạt </t>
  </si>
  <si>
    <t>Coca-cola</t>
  </si>
  <si>
    <t>Bia Sài Gòn</t>
  </si>
  <si>
    <t>Thép xây dựng liên doanh Việt Nhật</t>
  </si>
  <si>
    <t>Cát tô</t>
  </si>
  <si>
    <t>Ống nhựa Bình Minh</t>
  </si>
  <si>
    <t>Giá bán ra</t>
  </si>
  <si>
    <t xml:space="preserve">Thịt heo nạc thăn bán theo kg </t>
  </si>
  <si>
    <t xml:space="preserve">Thịt bò thăn bán theo kg </t>
  </si>
  <si>
    <t xml:space="preserve">Thịt heo hơi bán theo kg </t>
  </si>
  <si>
    <t xml:space="preserve">Gạo tẻ ngon  </t>
  </si>
  <si>
    <t>Giá bình quân quý IV/2021</t>
  </si>
  <si>
    <t xml:space="preserve">Chứa hoạt chất: Quinclorac 
(sản phẩm Adore 25SC)
</t>
  </si>
  <si>
    <t>Công  Ty Cổ Phần Nông Dược Hai</t>
  </si>
  <si>
    <t>Giá bình quân tháng 10/2022</t>
  </si>
  <si>
    <t>Giá bình quân tháng 11/2022</t>
  </si>
  <si>
    <t>Giá bình quân tháng 12/2022</t>
  </si>
  <si>
    <t>BẢNG GIÁ THỊ TRƯỜNG BÌNH QUÂN QUÝ IV/2022</t>
  </si>
  <si>
    <t>Khách sạn 3 sao (phòng ở 2 khách)</t>
  </si>
  <si>
    <t>Atorvastatin 10mg, Việt Nam, Chai 1000 viên, Uống, Công ty CPDP Khánh Hòa</t>
  </si>
  <si>
    <t>Moxilen 500mg, Cyprus, Hộp 10 vỉ*10 viên, Uống, Medochemie Ltd- Factory B</t>
  </si>
  <si>
    <t>Cinnarizin 25mg, Việt Nam, Hộp 04 vỉ*50 viên, Uống, Công ty CPDP Khánh Hòa</t>
  </si>
  <si>
    <t>Hoạt chất Paracetamol 500mg, thuốc Panactol, Việt Nam, Hộp 04 vỉ*04 viên, Uống, Công ty CPDP Cửu Long</t>
  </si>
  <si>
    <t>Acetylcystein, Việt Nam, Hộp 100 gói uống 1g, Uống, Công ty CPDP Cửu Long</t>
  </si>
  <si>
    <t>Domperidon 10mg, Việt Nam, Chai 200 viên, Uống, Công ty CPDP Khánh Hòa</t>
  </si>
  <si>
    <t>Métforilex MR, Việt Nam, H/6 vỉ, 10 vỉ x 10 viên, Uống, Công ty cổ phần dược phẩm trung ương Codupha</t>
  </si>
  <si>
    <t>02.0025</t>
  </si>
  <si>
    <t>02.0027</t>
  </si>
  <si>
    <t>02.0029</t>
  </si>
  <si>
    <t>02.0044</t>
  </si>
  <si>
    <t>02.0047</t>
  </si>
  <si>
    <t>02.0062</t>
  </si>
  <si>
    <t>(Kèm theo Báo cáo số                /BC-STC ngày          /12/2022 của Sở Tài chính Khánh Hòa)</t>
  </si>
  <si>
    <t>Mức 10m3 đầu tiên (giá nước sinh hoạt 1) theo Quyết định số 2634/QĐ-UBND ngày 21/9/2022 của UBND tỉnh Khánh Hòa</t>
  </si>
  <si>
    <t>Nhà nghỉ phòng ở 2 khách);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</si>
  <si>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</si>
  <si>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>đ/tín chỉ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</si>
</sst>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1"/>
    <xf numFmtId="43" fontId="2" fillId="0" borderId="1" applyFont="0" applyFill="0" applyBorder="0" applyAlignment="0" applyProtection="0"/>
    <xf numFmtId="0" fontId="2" fillId="0" borderId="1"/>
  </cellStyleXfs>
  <cellXfs count="34">
    <xf numFmtId="0" fontId="0" fillId="0" borderId="1" xfId="0"/>
    <xf numFmtId="0" fontId="1" fillId="0" borderId="1" xfId="0" applyFont="1" applyFill="1"/>
    <xf numFmtId="0" fontId="1" fillId="0" borderId="1" xfId="0" applyFont="1" applyFill="1" applyAlignment="1">
      <alignment wrapText="1"/>
    </xf>
    <xf numFmtId="0" fontId="1" fillId="0" borderId="1" xfId="0" applyNumberFormat="1" applyFont="1" applyFill="1"/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Alignment="1">
      <alignment vertical="center" wrapText="1"/>
    </xf>
    <xf numFmtId="0" fontId="3" fillId="0" borderId="1" xfId="0" applyNumberFormat="1" applyFont="1" applyFill="1" applyAlignment="1">
      <alignment vertical="center" wrapText="1"/>
    </xf>
    <xf numFmtId="0" fontId="0" fillId="0" borderId="1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1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/>
    <xf numFmtId="0" fontId="6" fillId="0" borderId="1" xfId="0" applyFont="1" applyFill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&#7871;t%20xu&#7845;t%20BaoCaoGiaThiTruong%20th&#225;ng%201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2"/>
  <sheetViews>
    <sheetView tabSelected="1" topLeftCell="A70" zoomScale="87" zoomScaleNormal="87" workbookViewId="0">
      <selection activeCell="I110" sqref="I110"/>
    </sheetView>
  </sheetViews>
  <sheetFormatPr defaultColWidth="9.109375" defaultRowHeight="14.4" x14ac:dyDescent="0.3"/>
  <cols>
    <col min="1" max="1" width="5" style="1" customWidth="1"/>
    <col min="2" max="2" width="7.109375" style="1" customWidth="1"/>
    <col min="3" max="3" width="19.88671875" style="2" customWidth="1"/>
    <col min="4" max="4" width="19.21875" style="2" customWidth="1"/>
    <col min="5" max="5" width="7.6640625" style="2" customWidth="1"/>
    <col min="6" max="6" width="11.109375" style="1" customWidth="1"/>
    <col min="7" max="7" width="10.109375" style="1" customWidth="1"/>
    <col min="8" max="8" width="11.6640625" style="3" customWidth="1"/>
    <col min="9" max="9" width="10.21875" style="3" customWidth="1"/>
    <col min="10" max="10" width="9.88671875" style="3" customWidth="1"/>
    <col min="11" max="11" width="19.21875" style="1" customWidth="1"/>
    <col min="12" max="12" width="12.21875" style="2" customWidth="1"/>
    <col min="13" max="256" width="9.109375" style="1"/>
    <col min="257" max="16384" width="9.109375" style="10"/>
  </cols>
  <sheetData>
    <row r="1" spans="1:13" x14ac:dyDescent="0.3">
      <c r="A1" s="33" t="s">
        <v>0</v>
      </c>
      <c r="B1" s="33"/>
      <c r="C1" s="33"/>
      <c r="D1" s="8"/>
      <c r="E1" s="8"/>
      <c r="F1" s="8"/>
      <c r="G1" s="8"/>
      <c r="H1" s="9"/>
      <c r="I1" s="9"/>
      <c r="J1" s="9"/>
      <c r="K1" s="8"/>
      <c r="L1" s="8"/>
    </row>
    <row r="2" spans="1:13" x14ac:dyDescent="0.3">
      <c r="A2" s="33" t="s">
        <v>1</v>
      </c>
      <c r="B2" s="33"/>
      <c r="C2" s="33"/>
    </row>
    <row r="3" spans="1:13" x14ac:dyDescent="0.3">
      <c r="A3" s="26" t="s">
        <v>478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3">
      <c r="A4" s="27" t="s">
        <v>493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3" x14ac:dyDescent="0.3">
      <c r="A5" s="11"/>
      <c r="B5" s="11"/>
      <c r="C5" s="12"/>
      <c r="D5" s="12"/>
      <c r="E5" s="12"/>
      <c r="F5" s="11"/>
      <c r="G5" s="11"/>
      <c r="H5" s="13"/>
      <c r="I5" s="13"/>
      <c r="J5" s="13"/>
      <c r="K5" s="11"/>
      <c r="L5" s="12"/>
    </row>
    <row r="6" spans="1:13" s="21" customFormat="1" ht="55.2" x14ac:dyDescent="0.25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20" t="s">
        <v>475</v>
      </c>
      <c r="H6" s="20" t="s">
        <v>476</v>
      </c>
      <c r="I6" s="20" t="s">
        <v>477</v>
      </c>
      <c r="J6" s="20" t="s">
        <v>472</v>
      </c>
      <c r="K6" s="19" t="s">
        <v>8</v>
      </c>
      <c r="L6" s="19" t="s">
        <v>9</v>
      </c>
    </row>
    <row r="7" spans="1:13" s="1" customFormat="1" ht="13.8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6" t="s">
        <v>17</v>
      </c>
      <c r="H7" s="5" t="s">
        <v>16</v>
      </c>
      <c r="I7" s="5" t="s">
        <v>17</v>
      </c>
      <c r="J7" s="7" t="s">
        <v>458</v>
      </c>
      <c r="K7" s="4" t="s">
        <v>457</v>
      </c>
      <c r="L7" s="4" t="s">
        <v>18</v>
      </c>
    </row>
    <row r="8" spans="1:13" s="1" customFormat="1" ht="13.8" x14ac:dyDescent="0.25">
      <c r="A8" s="14" t="s">
        <v>19</v>
      </c>
      <c r="B8" s="14" t="s">
        <v>20</v>
      </c>
      <c r="C8" s="28" t="s">
        <v>21</v>
      </c>
      <c r="D8" s="29"/>
      <c r="E8" s="29"/>
      <c r="F8" s="24"/>
      <c r="G8" s="24"/>
      <c r="H8" s="24"/>
      <c r="I8" s="24"/>
      <c r="J8" s="24"/>
      <c r="K8" s="24"/>
      <c r="L8" s="25"/>
    </row>
    <row r="9" spans="1:13" s="1" customFormat="1" ht="41.4" x14ac:dyDescent="0.3">
      <c r="A9" s="15" t="s">
        <v>22</v>
      </c>
      <c r="B9" s="15" t="s">
        <v>23</v>
      </c>
      <c r="C9" s="16" t="s">
        <v>24</v>
      </c>
      <c r="D9" s="16" t="s">
        <v>25</v>
      </c>
      <c r="E9" s="6" t="s">
        <v>26</v>
      </c>
      <c r="F9" s="6" t="s">
        <v>27</v>
      </c>
      <c r="G9" s="17">
        <v>13575</v>
      </c>
      <c r="H9" s="18">
        <v>13638</v>
      </c>
      <c r="I9" s="18">
        <v>13825</v>
      </c>
      <c r="J9" s="18">
        <f>SUM(G9:I9)/3</f>
        <v>13679.333333333334</v>
      </c>
      <c r="K9" s="16" t="s">
        <v>28</v>
      </c>
      <c r="L9" s="16" t="s">
        <v>459</v>
      </c>
      <c r="M9" s="22"/>
    </row>
    <row r="10" spans="1:13" s="1" customFormat="1" ht="27.6" x14ac:dyDescent="0.25">
      <c r="A10" s="15" t="s">
        <v>29</v>
      </c>
      <c r="B10" s="15" t="s">
        <v>30</v>
      </c>
      <c r="C10" s="16" t="s">
        <v>31</v>
      </c>
      <c r="D10" s="16" t="s">
        <v>32</v>
      </c>
      <c r="E10" s="6" t="s">
        <v>26</v>
      </c>
      <c r="F10" s="6" t="s">
        <v>27</v>
      </c>
      <c r="G10" s="17">
        <v>19429</v>
      </c>
      <c r="H10" s="18">
        <v>19661</v>
      </c>
      <c r="I10" s="18">
        <v>19714</v>
      </c>
      <c r="J10" s="18">
        <f t="shared" ref="J10:J28" si="0">SUM(G10:I10)/3</f>
        <v>19601.333333333332</v>
      </c>
      <c r="K10" s="16" t="s">
        <v>28</v>
      </c>
      <c r="L10" s="16" t="s">
        <v>471</v>
      </c>
    </row>
    <row r="11" spans="1:13" s="1" customFormat="1" ht="27.6" x14ac:dyDescent="0.25">
      <c r="A11" s="15" t="s">
        <v>33</v>
      </c>
      <c r="B11" s="15" t="s">
        <v>34</v>
      </c>
      <c r="C11" s="16" t="s">
        <v>35</v>
      </c>
      <c r="D11" s="16" t="s">
        <v>470</v>
      </c>
      <c r="E11" s="6" t="s">
        <v>26</v>
      </c>
      <c r="F11" s="6" t="s">
        <v>27</v>
      </c>
      <c r="G11" s="17">
        <v>67750</v>
      </c>
      <c r="H11" s="18">
        <v>66875</v>
      </c>
      <c r="I11" s="18">
        <v>67357</v>
      </c>
      <c r="J11" s="18">
        <f t="shared" si="0"/>
        <v>67327.333333333328</v>
      </c>
      <c r="K11" s="16" t="s">
        <v>28</v>
      </c>
      <c r="L11" s="16"/>
    </row>
    <row r="12" spans="1:13" s="1" customFormat="1" ht="27.6" x14ac:dyDescent="0.25">
      <c r="A12" s="15" t="s">
        <v>37</v>
      </c>
      <c r="B12" s="15" t="s">
        <v>38</v>
      </c>
      <c r="C12" s="16" t="s">
        <v>39</v>
      </c>
      <c r="D12" s="16" t="s">
        <v>468</v>
      </c>
      <c r="E12" s="6" t="s">
        <v>26</v>
      </c>
      <c r="F12" s="6" t="s">
        <v>27</v>
      </c>
      <c r="G12" s="17">
        <v>129143</v>
      </c>
      <c r="H12" s="18">
        <v>128071</v>
      </c>
      <c r="I12" s="18">
        <v>129714</v>
      </c>
      <c r="J12" s="18">
        <f t="shared" si="0"/>
        <v>128976</v>
      </c>
      <c r="K12" s="16" t="s">
        <v>28</v>
      </c>
      <c r="L12" s="16"/>
    </row>
    <row r="13" spans="1:13" s="1" customFormat="1" ht="27.6" x14ac:dyDescent="0.25">
      <c r="A13" s="15" t="s">
        <v>40</v>
      </c>
      <c r="B13" s="15" t="s">
        <v>41</v>
      </c>
      <c r="C13" s="16" t="s">
        <v>42</v>
      </c>
      <c r="D13" s="16" t="s">
        <v>469</v>
      </c>
      <c r="E13" s="6" t="s">
        <v>26</v>
      </c>
      <c r="F13" s="6" t="s">
        <v>27</v>
      </c>
      <c r="G13" s="17">
        <v>255375</v>
      </c>
      <c r="H13" s="18">
        <v>254188</v>
      </c>
      <c r="I13" s="18">
        <v>254875</v>
      </c>
      <c r="J13" s="18">
        <f t="shared" si="0"/>
        <v>254812.66666666666</v>
      </c>
      <c r="K13" s="16" t="s">
        <v>28</v>
      </c>
      <c r="L13" s="16"/>
    </row>
    <row r="14" spans="1:13" s="1" customFormat="1" ht="41.4" x14ac:dyDescent="0.25">
      <c r="A14" s="15" t="s">
        <v>43</v>
      </c>
      <c r="B14" s="15" t="s">
        <v>44</v>
      </c>
      <c r="C14" s="16" t="s">
        <v>45</v>
      </c>
      <c r="D14" s="16" t="s">
        <v>46</v>
      </c>
      <c r="E14" s="6" t="s">
        <v>26</v>
      </c>
      <c r="F14" s="6" t="s">
        <v>27</v>
      </c>
      <c r="G14" s="17">
        <v>225286</v>
      </c>
      <c r="H14" s="18">
        <v>224071</v>
      </c>
      <c r="I14" s="18">
        <v>225143</v>
      </c>
      <c r="J14" s="18">
        <f t="shared" si="0"/>
        <v>224833.33333333334</v>
      </c>
      <c r="K14" s="16" t="s">
        <v>28</v>
      </c>
      <c r="L14" s="16"/>
    </row>
    <row r="15" spans="1:13" s="1" customFormat="1" ht="41.4" x14ac:dyDescent="0.25">
      <c r="A15" s="15" t="s">
        <v>47</v>
      </c>
      <c r="B15" s="15" t="s">
        <v>48</v>
      </c>
      <c r="C15" s="16" t="s">
        <v>49</v>
      </c>
      <c r="D15" s="16" t="s">
        <v>50</v>
      </c>
      <c r="E15" s="6" t="s">
        <v>26</v>
      </c>
      <c r="F15" s="6" t="s">
        <v>27</v>
      </c>
      <c r="G15" s="17">
        <v>103663</v>
      </c>
      <c r="H15" s="18">
        <v>103500</v>
      </c>
      <c r="I15" s="18">
        <v>104000</v>
      </c>
      <c r="J15" s="18">
        <f t="shared" si="0"/>
        <v>103721</v>
      </c>
      <c r="K15" s="16" t="s">
        <v>28</v>
      </c>
      <c r="L15" s="16"/>
    </row>
    <row r="16" spans="1:13" s="1" customFormat="1" ht="55.2" x14ac:dyDescent="0.25">
      <c r="A16" s="15" t="s">
        <v>51</v>
      </c>
      <c r="B16" s="15" t="s">
        <v>52</v>
      </c>
      <c r="C16" s="16" t="s">
        <v>53</v>
      </c>
      <c r="D16" s="16" t="s">
        <v>54</v>
      </c>
      <c r="E16" s="6" t="s">
        <v>26</v>
      </c>
      <c r="F16" s="6" t="s">
        <v>27</v>
      </c>
      <c r="G16" s="17">
        <v>63913</v>
      </c>
      <c r="H16" s="18">
        <v>63750</v>
      </c>
      <c r="I16" s="18">
        <v>64063</v>
      </c>
      <c r="J16" s="18">
        <f t="shared" si="0"/>
        <v>63908.666666666664</v>
      </c>
      <c r="K16" s="16" t="s">
        <v>28</v>
      </c>
      <c r="L16" s="16"/>
    </row>
    <row r="17" spans="1:12" s="1" customFormat="1" ht="27.6" x14ac:dyDescent="0.25">
      <c r="A17" s="15" t="s">
        <v>55</v>
      </c>
      <c r="B17" s="15" t="s">
        <v>56</v>
      </c>
      <c r="C17" s="16" t="s">
        <v>57</v>
      </c>
      <c r="D17" s="16" t="s">
        <v>58</v>
      </c>
      <c r="E17" s="6" t="s">
        <v>26</v>
      </c>
      <c r="F17" s="6" t="s">
        <v>27</v>
      </c>
      <c r="G17" s="17">
        <v>144286</v>
      </c>
      <c r="H17" s="18">
        <v>144214</v>
      </c>
      <c r="I17" s="18">
        <v>145000</v>
      </c>
      <c r="J17" s="18">
        <f t="shared" si="0"/>
        <v>144500</v>
      </c>
      <c r="K17" s="16" t="s">
        <v>28</v>
      </c>
      <c r="L17" s="16"/>
    </row>
    <row r="18" spans="1:12" s="1" customFormat="1" ht="27.6" x14ac:dyDescent="0.25">
      <c r="A18" s="15" t="s">
        <v>59</v>
      </c>
      <c r="B18" s="15" t="s">
        <v>60</v>
      </c>
      <c r="C18" s="16" t="s">
        <v>61</v>
      </c>
      <c r="D18" s="16" t="s">
        <v>62</v>
      </c>
      <c r="E18" s="6" t="s">
        <v>26</v>
      </c>
      <c r="F18" s="6" t="s">
        <v>27</v>
      </c>
      <c r="G18" s="17">
        <v>75813</v>
      </c>
      <c r="H18" s="18">
        <v>76125</v>
      </c>
      <c r="I18" s="18">
        <v>77375</v>
      </c>
      <c r="J18" s="18">
        <f t="shared" si="0"/>
        <v>76437.666666666672</v>
      </c>
      <c r="K18" s="16" t="s">
        <v>28</v>
      </c>
      <c r="L18" s="16"/>
    </row>
    <row r="19" spans="1:12" s="1" customFormat="1" ht="27.6" x14ac:dyDescent="0.25">
      <c r="A19" s="15" t="s">
        <v>63</v>
      </c>
      <c r="B19" s="15" t="s">
        <v>64</v>
      </c>
      <c r="C19" s="16" t="s">
        <v>65</v>
      </c>
      <c r="D19" s="16" t="s">
        <v>62</v>
      </c>
      <c r="E19" s="6" t="s">
        <v>26</v>
      </c>
      <c r="F19" s="6" t="s">
        <v>27</v>
      </c>
      <c r="G19" s="17">
        <v>79167</v>
      </c>
      <c r="H19" s="18">
        <v>79167</v>
      </c>
      <c r="I19" s="18">
        <v>80833</v>
      </c>
      <c r="J19" s="18">
        <f t="shared" si="0"/>
        <v>79722.333333333328</v>
      </c>
      <c r="K19" s="16" t="s">
        <v>28</v>
      </c>
      <c r="L19" s="16"/>
    </row>
    <row r="20" spans="1:12" s="1" customFormat="1" ht="27.6" x14ac:dyDescent="0.25">
      <c r="A20" s="15" t="s">
        <v>66</v>
      </c>
      <c r="B20" s="15" t="s">
        <v>67</v>
      </c>
      <c r="C20" s="16" t="s">
        <v>68</v>
      </c>
      <c r="D20" s="16" t="s">
        <v>69</v>
      </c>
      <c r="E20" s="6" t="s">
        <v>26</v>
      </c>
      <c r="F20" s="6" t="s">
        <v>27</v>
      </c>
      <c r="G20" s="17">
        <v>169167</v>
      </c>
      <c r="H20" s="18">
        <v>170000</v>
      </c>
      <c r="I20" s="18">
        <v>170000</v>
      </c>
      <c r="J20" s="18">
        <f t="shared" si="0"/>
        <v>169722.33333333334</v>
      </c>
      <c r="K20" s="16" t="s">
        <v>28</v>
      </c>
      <c r="L20" s="16"/>
    </row>
    <row r="21" spans="1:12" s="1" customFormat="1" ht="27.6" x14ac:dyDescent="0.25">
      <c r="A21" s="15" t="s">
        <v>70</v>
      </c>
      <c r="B21" s="15" t="s">
        <v>71</v>
      </c>
      <c r="C21" s="16" t="s">
        <v>72</v>
      </c>
      <c r="D21" s="16" t="s">
        <v>73</v>
      </c>
      <c r="E21" s="6" t="s">
        <v>26</v>
      </c>
      <c r="F21" s="6" t="s">
        <v>27</v>
      </c>
      <c r="G21" s="17">
        <v>17133</v>
      </c>
      <c r="H21" s="18">
        <v>16833</v>
      </c>
      <c r="I21" s="18">
        <v>16917</v>
      </c>
      <c r="J21" s="18">
        <f t="shared" si="0"/>
        <v>16961</v>
      </c>
      <c r="K21" s="16" t="s">
        <v>28</v>
      </c>
      <c r="L21" s="16"/>
    </row>
    <row r="22" spans="1:12" s="1" customFormat="1" ht="27.6" x14ac:dyDescent="0.25">
      <c r="A22" s="15" t="s">
        <v>74</v>
      </c>
      <c r="B22" s="15" t="s">
        <v>75</v>
      </c>
      <c r="C22" s="16" t="s">
        <v>76</v>
      </c>
      <c r="D22" s="16" t="s">
        <v>77</v>
      </c>
      <c r="E22" s="6" t="s">
        <v>26</v>
      </c>
      <c r="F22" s="6" t="s">
        <v>27</v>
      </c>
      <c r="G22" s="17">
        <v>16429</v>
      </c>
      <c r="H22" s="18">
        <v>15500</v>
      </c>
      <c r="I22" s="18">
        <v>17143</v>
      </c>
      <c r="J22" s="18">
        <f t="shared" si="0"/>
        <v>16357.333333333334</v>
      </c>
      <c r="K22" s="16" t="s">
        <v>28</v>
      </c>
      <c r="L22" s="16"/>
    </row>
    <row r="23" spans="1:12" s="1" customFormat="1" ht="27.6" x14ac:dyDescent="0.25">
      <c r="A23" s="15" t="s">
        <v>78</v>
      </c>
      <c r="B23" s="15" t="s">
        <v>79</v>
      </c>
      <c r="C23" s="16" t="s">
        <v>80</v>
      </c>
      <c r="D23" s="16" t="s">
        <v>81</v>
      </c>
      <c r="E23" s="6" t="s">
        <v>26</v>
      </c>
      <c r="F23" s="6" t="s">
        <v>27</v>
      </c>
      <c r="G23" s="17">
        <v>15429</v>
      </c>
      <c r="H23" s="18">
        <v>14714</v>
      </c>
      <c r="I23" s="18">
        <v>16714</v>
      </c>
      <c r="J23" s="18">
        <f t="shared" si="0"/>
        <v>15619</v>
      </c>
      <c r="K23" s="16" t="s">
        <v>28</v>
      </c>
      <c r="L23" s="16"/>
    </row>
    <row r="24" spans="1:12" s="1" customFormat="1" ht="27.6" x14ac:dyDescent="0.25">
      <c r="A24" s="15" t="s">
        <v>82</v>
      </c>
      <c r="B24" s="15" t="s">
        <v>83</v>
      </c>
      <c r="C24" s="16" t="s">
        <v>84</v>
      </c>
      <c r="D24" s="16" t="s">
        <v>85</v>
      </c>
      <c r="E24" s="6" t="s">
        <v>26</v>
      </c>
      <c r="F24" s="6" t="s">
        <v>27</v>
      </c>
      <c r="G24" s="17">
        <v>22429</v>
      </c>
      <c r="H24" s="18">
        <v>20714</v>
      </c>
      <c r="I24" s="18">
        <v>20857</v>
      </c>
      <c r="J24" s="18">
        <f t="shared" si="0"/>
        <v>21333.333333333332</v>
      </c>
      <c r="K24" s="16" t="s">
        <v>28</v>
      </c>
      <c r="L24" s="16"/>
    </row>
    <row r="25" spans="1:12" s="1" customFormat="1" ht="27.6" x14ac:dyDescent="0.25">
      <c r="A25" s="15" t="s">
        <v>86</v>
      </c>
      <c r="B25" s="15" t="s">
        <v>87</v>
      </c>
      <c r="C25" s="16" t="s">
        <v>88</v>
      </c>
      <c r="D25" s="16" t="s">
        <v>89</v>
      </c>
      <c r="E25" s="6" t="s">
        <v>26</v>
      </c>
      <c r="F25" s="6" t="s">
        <v>27</v>
      </c>
      <c r="G25" s="17">
        <v>5625</v>
      </c>
      <c r="H25" s="18">
        <v>5625</v>
      </c>
      <c r="I25" s="18">
        <v>5750</v>
      </c>
      <c r="J25" s="18">
        <f t="shared" si="0"/>
        <v>5666.666666666667</v>
      </c>
      <c r="K25" s="16" t="s">
        <v>28</v>
      </c>
      <c r="L25" s="16" t="s">
        <v>90</v>
      </c>
    </row>
    <row r="26" spans="1:12" s="1" customFormat="1" ht="27.6" x14ac:dyDescent="0.25">
      <c r="A26" s="15" t="s">
        <v>91</v>
      </c>
      <c r="B26" s="15" t="s">
        <v>92</v>
      </c>
      <c r="C26" s="16" t="s">
        <v>93</v>
      </c>
      <c r="D26" s="16" t="s">
        <v>94</v>
      </c>
      <c r="E26" s="6" t="s">
        <v>95</v>
      </c>
      <c r="F26" s="6" t="s">
        <v>27</v>
      </c>
      <c r="G26" s="17">
        <v>53000</v>
      </c>
      <c r="H26" s="18">
        <v>53400</v>
      </c>
      <c r="I26" s="18">
        <v>53720</v>
      </c>
      <c r="J26" s="18">
        <f t="shared" si="0"/>
        <v>53373.333333333336</v>
      </c>
      <c r="K26" s="16" t="s">
        <v>28</v>
      </c>
      <c r="L26" s="16" t="s">
        <v>460</v>
      </c>
    </row>
    <row r="27" spans="1:12" s="1" customFormat="1" ht="27.6" x14ac:dyDescent="0.25">
      <c r="A27" s="15" t="s">
        <v>96</v>
      </c>
      <c r="B27" s="15" t="s">
        <v>97</v>
      </c>
      <c r="C27" s="16" t="s">
        <v>98</v>
      </c>
      <c r="D27" s="16" t="s">
        <v>89</v>
      </c>
      <c r="E27" s="6" t="s">
        <v>26</v>
      </c>
      <c r="F27" s="6" t="s">
        <v>27</v>
      </c>
      <c r="G27" s="17">
        <v>28100</v>
      </c>
      <c r="H27" s="18">
        <v>28000</v>
      </c>
      <c r="I27" s="18">
        <v>28100</v>
      </c>
      <c r="J27" s="18">
        <f t="shared" si="0"/>
        <v>28066.666666666668</v>
      </c>
      <c r="K27" s="16" t="s">
        <v>28</v>
      </c>
      <c r="L27" s="16" t="s">
        <v>99</v>
      </c>
    </row>
    <row r="28" spans="1:12" s="1" customFormat="1" ht="55.2" x14ac:dyDescent="0.25">
      <c r="A28" s="15" t="s">
        <v>100</v>
      </c>
      <c r="B28" s="15" t="s">
        <v>101</v>
      </c>
      <c r="C28" s="16" t="s">
        <v>102</v>
      </c>
      <c r="D28" s="16" t="s">
        <v>36</v>
      </c>
      <c r="E28" s="6" t="s">
        <v>103</v>
      </c>
      <c r="F28" s="6" t="s">
        <v>27</v>
      </c>
      <c r="G28" s="17">
        <v>142000</v>
      </c>
      <c r="H28" s="18">
        <v>141600</v>
      </c>
      <c r="I28" s="18">
        <v>141500</v>
      </c>
      <c r="J28" s="18">
        <f t="shared" si="0"/>
        <v>141700</v>
      </c>
      <c r="K28" s="16" t="s">
        <v>28</v>
      </c>
      <c r="L28" s="16" t="s">
        <v>104</v>
      </c>
    </row>
    <row r="29" spans="1:12" s="1" customFormat="1" ht="13.8" x14ac:dyDescent="0.25">
      <c r="A29" s="14" t="s">
        <v>105</v>
      </c>
      <c r="B29" s="14" t="s">
        <v>106</v>
      </c>
      <c r="C29" s="28" t="s">
        <v>107</v>
      </c>
      <c r="D29" s="29"/>
      <c r="E29" s="24"/>
      <c r="F29" s="24"/>
      <c r="G29" s="24"/>
      <c r="H29" s="24"/>
      <c r="I29" s="24"/>
      <c r="J29" s="24"/>
      <c r="K29" s="24"/>
      <c r="L29" s="25"/>
    </row>
    <row r="30" spans="1:12" s="1" customFormat="1" ht="27.6" x14ac:dyDescent="0.25">
      <c r="A30" s="15" t="s">
        <v>108</v>
      </c>
      <c r="B30" s="15" t="s">
        <v>109</v>
      </c>
      <c r="C30" s="16" t="s">
        <v>110</v>
      </c>
      <c r="D30" s="16" t="s">
        <v>36</v>
      </c>
      <c r="E30" s="6" t="s">
        <v>26</v>
      </c>
      <c r="F30" s="6" t="s">
        <v>27</v>
      </c>
      <c r="G30" s="17">
        <v>65000</v>
      </c>
      <c r="H30" s="18">
        <v>65000</v>
      </c>
      <c r="I30" s="18">
        <v>65000</v>
      </c>
      <c r="J30" s="18">
        <f>SUM(G30:I30)/3</f>
        <v>65000</v>
      </c>
      <c r="K30" s="16" t="s">
        <v>28</v>
      </c>
      <c r="L30" s="16" t="s">
        <v>90</v>
      </c>
    </row>
    <row r="31" spans="1:12" s="1" customFormat="1" ht="27.6" x14ac:dyDescent="0.25">
      <c r="A31" s="15" t="s">
        <v>111</v>
      </c>
      <c r="B31" s="15" t="s">
        <v>112</v>
      </c>
      <c r="C31" s="16" t="s">
        <v>113</v>
      </c>
      <c r="D31" s="16" t="s">
        <v>36</v>
      </c>
      <c r="E31" s="6" t="s">
        <v>26</v>
      </c>
      <c r="F31" s="6" t="s">
        <v>27</v>
      </c>
      <c r="G31" s="17">
        <v>75000</v>
      </c>
      <c r="H31" s="18">
        <v>75000</v>
      </c>
      <c r="I31" s="18">
        <v>75000</v>
      </c>
      <c r="J31" s="18">
        <f t="shared" ref="J31:J50" si="1">SUM(G31:I31)/3</f>
        <v>75000</v>
      </c>
      <c r="K31" s="16" t="s">
        <v>28</v>
      </c>
      <c r="L31" s="16" t="s">
        <v>90</v>
      </c>
    </row>
    <row r="32" spans="1:12" s="1" customFormat="1" ht="27.6" x14ac:dyDescent="0.25">
      <c r="A32" s="15" t="s">
        <v>114</v>
      </c>
      <c r="B32" s="15" t="s">
        <v>115</v>
      </c>
      <c r="C32" s="16" t="s">
        <v>116</v>
      </c>
      <c r="D32" s="16" t="s">
        <v>36</v>
      </c>
      <c r="E32" s="6" t="s">
        <v>26</v>
      </c>
      <c r="F32" s="6" t="s">
        <v>27</v>
      </c>
      <c r="G32" s="17">
        <v>14000</v>
      </c>
      <c r="H32" s="18">
        <v>14000</v>
      </c>
      <c r="I32" s="18">
        <v>14000</v>
      </c>
      <c r="J32" s="18">
        <f t="shared" si="1"/>
        <v>14000</v>
      </c>
      <c r="K32" s="16" t="s">
        <v>28</v>
      </c>
      <c r="L32" s="16" t="s">
        <v>90</v>
      </c>
    </row>
    <row r="33" spans="1:12" s="1" customFormat="1" ht="27.6" x14ac:dyDescent="0.25">
      <c r="A33" s="15" t="s">
        <v>117</v>
      </c>
      <c r="B33" s="15" t="s">
        <v>118</v>
      </c>
      <c r="C33" s="16" t="s">
        <v>119</v>
      </c>
      <c r="D33" s="16" t="s">
        <v>36</v>
      </c>
      <c r="E33" s="6" t="s">
        <v>26</v>
      </c>
      <c r="F33" s="6" t="s">
        <v>27</v>
      </c>
      <c r="G33" s="17">
        <v>25000</v>
      </c>
      <c r="H33" s="18">
        <v>25000</v>
      </c>
      <c r="I33" s="18">
        <v>30000</v>
      </c>
      <c r="J33" s="18">
        <f t="shared" si="1"/>
        <v>26666.666666666668</v>
      </c>
      <c r="K33" s="16" t="s">
        <v>90</v>
      </c>
      <c r="L33" s="16" t="s">
        <v>120</v>
      </c>
    </row>
    <row r="34" spans="1:12" s="1" customFormat="1" ht="27.6" x14ac:dyDescent="0.25">
      <c r="A34" s="15" t="s">
        <v>121</v>
      </c>
      <c r="B34" s="15" t="s">
        <v>487</v>
      </c>
      <c r="C34" s="16" t="s">
        <v>122</v>
      </c>
      <c r="D34" s="16" t="s">
        <v>36</v>
      </c>
      <c r="E34" s="6" t="s">
        <v>26</v>
      </c>
      <c r="F34" s="6" t="s">
        <v>27</v>
      </c>
      <c r="G34" s="17">
        <v>70000</v>
      </c>
      <c r="H34" s="18">
        <v>70000</v>
      </c>
      <c r="I34" s="18">
        <v>70000</v>
      </c>
      <c r="J34" s="18">
        <f t="shared" si="1"/>
        <v>70000</v>
      </c>
      <c r="K34" s="16" t="s">
        <v>28</v>
      </c>
      <c r="L34" s="16"/>
    </row>
    <row r="35" spans="1:12" s="1" customFormat="1" ht="27.6" x14ac:dyDescent="0.25">
      <c r="A35" s="15" t="s">
        <v>123</v>
      </c>
      <c r="B35" s="15" t="s">
        <v>488</v>
      </c>
      <c r="C35" s="16" t="s">
        <v>124</v>
      </c>
      <c r="D35" s="16" t="s">
        <v>36</v>
      </c>
      <c r="E35" s="6" t="s">
        <v>26</v>
      </c>
      <c r="F35" s="6" t="s">
        <v>27</v>
      </c>
      <c r="G35" s="17">
        <v>60000</v>
      </c>
      <c r="H35" s="18">
        <v>60000</v>
      </c>
      <c r="I35" s="18">
        <v>60000</v>
      </c>
      <c r="J35" s="18">
        <f t="shared" si="1"/>
        <v>60000</v>
      </c>
      <c r="K35" s="16" t="s">
        <v>28</v>
      </c>
      <c r="L35" s="16" t="s">
        <v>90</v>
      </c>
    </row>
    <row r="36" spans="1:12" s="1" customFormat="1" ht="27.6" x14ac:dyDescent="0.25">
      <c r="A36" s="15" t="s">
        <v>125</v>
      </c>
      <c r="B36" s="15" t="s">
        <v>489</v>
      </c>
      <c r="C36" s="16" t="s">
        <v>126</v>
      </c>
      <c r="D36" s="16" t="s">
        <v>36</v>
      </c>
      <c r="E36" s="6" t="s">
        <v>26</v>
      </c>
      <c r="F36" s="6" t="s">
        <v>27</v>
      </c>
      <c r="G36" s="17">
        <v>60000</v>
      </c>
      <c r="H36" s="18">
        <v>60000</v>
      </c>
      <c r="I36" s="18">
        <v>60000</v>
      </c>
      <c r="J36" s="18">
        <f t="shared" si="1"/>
        <v>60000</v>
      </c>
      <c r="K36" s="16" t="s">
        <v>28</v>
      </c>
      <c r="L36" s="16" t="s">
        <v>90</v>
      </c>
    </row>
    <row r="37" spans="1:12" s="1" customFormat="1" ht="41.4" x14ac:dyDescent="0.25">
      <c r="A37" s="15" t="s">
        <v>127</v>
      </c>
      <c r="B37" s="15" t="s">
        <v>490</v>
      </c>
      <c r="C37" s="16" t="s">
        <v>128</v>
      </c>
      <c r="D37" s="16" t="s">
        <v>36</v>
      </c>
      <c r="E37" s="6" t="s">
        <v>26</v>
      </c>
      <c r="F37" s="6" t="s">
        <v>27</v>
      </c>
      <c r="G37" s="17">
        <v>770000</v>
      </c>
      <c r="H37" s="18">
        <v>770000</v>
      </c>
      <c r="I37" s="18">
        <v>770000</v>
      </c>
      <c r="J37" s="18">
        <f t="shared" si="1"/>
        <v>770000</v>
      </c>
      <c r="K37" s="16" t="s">
        <v>28</v>
      </c>
      <c r="L37" s="16" t="s">
        <v>90</v>
      </c>
    </row>
    <row r="38" spans="1:12" s="1" customFormat="1" ht="55.2" x14ac:dyDescent="0.25">
      <c r="A38" s="15" t="s">
        <v>129</v>
      </c>
      <c r="B38" s="15" t="s">
        <v>491</v>
      </c>
      <c r="C38" s="16" t="s">
        <v>130</v>
      </c>
      <c r="D38" s="16" t="s">
        <v>36</v>
      </c>
      <c r="E38" s="6" t="s">
        <v>26</v>
      </c>
      <c r="F38" s="6" t="s">
        <v>27</v>
      </c>
      <c r="G38" s="17">
        <v>245000</v>
      </c>
      <c r="H38" s="18">
        <v>245000</v>
      </c>
      <c r="I38" s="18">
        <v>245000</v>
      </c>
      <c r="J38" s="18">
        <f t="shared" si="1"/>
        <v>245000</v>
      </c>
      <c r="K38" s="16" t="s">
        <v>28</v>
      </c>
      <c r="L38" s="16" t="s">
        <v>90</v>
      </c>
    </row>
    <row r="39" spans="1:12" s="1" customFormat="1" ht="69" x14ac:dyDescent="0.25">
      <c r="A39" s="15" t="s">
        <v>131</v>
      </c>
      <c r="B39" s="15" t="s">
        <v>138</v>
      </c>
      <c r="C39" s="16" t="s">
        <v>132</v>
      </c>
      <c r="D39" s="16" t="s">
        <v>133</v>
      </c>
      <c r="E39" s="6" t="s">
        <v>134</v>
      </c>
      <c r="F39" s="6" t="s">
        <v>27</v>
      </c>
      <c r="G39" s="17">
        <v>35000</v>
      </c>
      <c r="H39" s="18">
        <v>35000</v>
      </c>
      <c r="I39" s="18">
        <v>35000</v>
      </c>
      <c r="J39" s="18">
        <f t="shared" si="1"/>
        <v>35000</v>
      </c>
      <c r="K39" s="16" t="s">
        <v>135</v>
      </c>
      <c r="L39" s="16" t="s">
        <v>136</v>
      </c>
    </row>
    <row r="40" spans="1:12" s="1" customFormat="1" ht="69" x14ac:dyDescent="0.25">
      <c r="A40" s="15" t="s">
        <v>137</v>
      </c>
      <c r="B40" s="15" t="s">
        <v>142</v>
      </c>
      <c r="C40" s="16" t="s">
        <v>139</v>
      </c>
      <c r="D40" s="16" t="s">
        <v>140</v>
      </c>
      <c r="E40" s="6" t="s">
        <v>134</v>
      </c>
      <c r="F40" s="6" t="s">
        <v>27</v>
      </c>
      <c r="G40" s="17">
        <v>28000</v>
      </c>
      <c r="H40" s="18">
        <v>28000</v>
      </c>
      <c r="I40" s="18">
        <v>28000</v>
      </c>
      <c r="J40" s="18">
        <f t="shared" si="1"/>
        <v>28000</v>
      </c>
      <c r="K40" s="16" t="s">
        <v>135</v>
      </c>
      <c r="L40" s="16" t="s">
        <v>136</v>
      </c>
    </row>
    <row r="41" spans="1:12" s="1" customFormat="1" ht="69" x14ac:dyDescent="0.25">
      <c r="A41" s="15" t="s">
        <v>141</v>
      </c>
      <c r="B41" s="15" t="s">
        <v>145</v>
      </c>
      <c r="C41" s="16" t="s">
        <v>143</v>
      </c>
      <c r="D41" s="16" t="s">
        <v>133</v>
      </c>
      <c r="E41" s="6" t="s">
        <v>134</v>
      </c>
      <c r="F41" s="6" t="s">
        <v>27</v>
      </c>
      <c r="G41" s="17">
        <v>6000</v>
      </c>
      <c r="H41" s="18">
        <v>6000</v>
      </c>
      <c r="I41" s="18">
        <v>6000</v>
      </c>
      <c r="J41" s="18">
        <f t="shared" si="1"/>
        <v>6000</v>
      </c>
      <c r="K41" s="16" t="s">
        <v>135</v>
      </c>
      <c r="L41" s="16" t="s">
        <v>136</v>
      </c>
    </row>
    <row r="42" spans="1:12" s="1" customFormat="1" ht="69" x14ac:dyDescent="0.25">
      <c r="A42" s="15" t="s">
        <v>144</v>
      </c>
      <c r="B42" s="15" t="s">
        <v>148</v>
      </c>
      <c r="C42" s="16" t="s">
        <v>146</v>
      </c>
      <c r="D42" s="16" t="s">
        <v>133</v>
      </c>
      <c r="E42" s="6" t="s">
        <v>134</v>
      </c>
      <c r="F42" s="6" t="s">
        <v>27</v>
      </c>
      <c r="G42" s="17">
        <v>4400</v>
      </c>
      <c r="H42" s="18">
        <v>4400</v>
      </c>
      <c r="I42" s="18">
        <v>4400</v>
      </c>
      <c r="J42" s="18">
        <f t="shared" si="1"/>
        <v>4400</v>
      </c>
      <c r="K42" s="16" t="s">
        <v>135</v>
      </c>
      <c r="L42" s="16" t="s">
        <v>136</v>
      </c>
    </row>
    <row r="43" spans="1:12" s="1" customFormat="1" ht="69" x14ac:dyDescent="0.25">
      <c r="A43" s="15" t="s">
        <v>147</v>
      </c>
      <c r="B43" s="15" t="s">
        <v>152</v>
      </c>
      <c r="C43" s="16" t="s">
        <v>149</v>
      </c>
      <c r="D43" s="16" t="s">
        <v>150</v>
      </c>
      <c r="E43" s="6" t="s">
        <v>134</v>
      </c>
      <c r="F43" s="6" t="s">
        <v>27</v>
      </c>
      <c r="G43" s="17">
        <v>420</v>
      </c>
      <c r="H43" s="18">
        <v>420</v>
      </c>
      <c r="I43" s="18">
        <v>420</v>
      </c>
      <c r="J43" s="18">
        <f t="shared" si="1"/>
        <v>420</v>
      </c>
      <c r="K43" s="16" t="s">
        <v>135</v>
      </c>
      <c r="L43" s="16" t="s">
        <v>136</v>
      </c>
    </row>
    <row r="44" spans="1:12" s="1" customFormat="1" ht="69" x14ac:dyDescent="0.25">
      <c r="A44" s="15" t="s">
        <v>151</v>
      </c>
      <c r="B44" s="15" t="s">
        <v>156</v>
      </c>
      <c r="C44" s="16" t="s">
        <v>153</v>
      </c>
      <c r="D44" s="16" t="s">
        <v>154</v>
      </c>
      <c r="E44" s="6" t="s">
        <v>134</v>
      </c>
      <c r="F44" s="6" t="s">
        <v>27</v>
      </c>
      <c r="G44" s="17">
        <v>145</v>
      </c>
      <c r="H44" s="18">
        <v>145</v>
      </c>
      <c r="I44" s="18">
        <v>145</v>
      </c>
      <c r="J44" s="18">
        <f t="shared" si="1"/>
        <v>145</v>
      </c>
      <c r="K44" s="16" t="s">
        <v>135</v>
      </c>
      <c r="L44" s="16" t="s">
        <v>136</v>
      </c>
    </row>
    <row r="45" spans="1:12" s="1" customFormat="1" ht="179.4" x14ac:dyDescent="0.25">
      <c r="A45" s="15" t="s">
        <v>155</v>
      </c>
      <c r="B45" s="15" t="s">
        <v>162</v>
      </c>
      <c r="C45" s="16" t="s">
        <v>157</v>
      </c>
      <c r="D45" s="16" t="s">
        <v>158</v>
      </c>
      <c r="E45" s="6" t="s">
        <v>159</v>
      </c>
      <c r="F45" s="6" t="s">
        <v>27</v>
      </c>
      <c r="G45" s="17">
        <v>7000</v>
      </c>
      <c r="H45" s="18">
        <v>7000</v>
      </c>
      <c r="I45" s="18">
        <v>7000</v>
      </c>
      <c r="J45" s="18">
        <f t="shared" si="1"/>
        <v>7000</v>
      </c>
      <c r="K45" s="16" t="s">
        <v>135</v>
      </c>
      <c r="L45" s="16" t="s">
        <v>160</v>
      </c>
    </row>
    <row r="46" spans="1:12" s="1" customFormat="1" ht="124.2" x14ac:dyDescent="0.25">
      <c r="A46" s="15" t="s">
        <v>161</v>
      </c>
      <c r="B46" s="15" t="s">
        <v>168</v>
      </c>
      <c r="C46" s="16" t="s">
        <v>163</v>
      </c>
      <c r="D46" s="16" t="s">
        <v>164</v>
      </c>
      <c r="E46" s="6" t="s">
        <v>165</v>
      </c>
      <c r="F46" s="6" t="s">
        <v>27</v>
      </c>
      <c r="G46" s="17">
        <v>140000</v>
      </c>
      <c r="H46" s="18">
        <v>140000</v>
      </c>
      <c r="I46" s="18">
        <v>140000</v>
      </c>
      <c r="J46" s="18">
        <f t="shared" si="1"/>
        <v>140000</v>
      </c>
      <c r="K46" s="16" t="s">
        <v>28</v>
      </c>
      <c r="L46" s="16" t="s">
        <v>166</v>
      </c>
    </row>
    <row r="47" spans="1:12" s="1" customFormat="1" ht="124.2" x14ac:dyDescent="0.25">
      <c r="A47" s="15" t="s">
        <v>167</v>
      </c>
      <c r="B47" s="15" t="s">
        <v>173</v>
      </c>
      <c r="C47" s="16" t="s">
        <v>169</v>
      </c>
      <c r="D47" s="16" t="s">
        <v>170</v>
      </c>
      <c r="E47" s="6" t="s">
        <v>165</v>
      </c>
      <c r="F47" s="6" t="s">
        <v>27</v>
      </c>
      <c r="G47" s="17">
        <v>382000</v>
      </c>
      <c r="H47" s="18">
        <v>382000</v>
      </c>
      <c r="I47" s="18">
        <v>382000</v>
      </c>
      <c r="J47" s="18">
        <f t="shared" si="1"/>
        <v>382000</v>
      </c>
      <c r="K47" s="16" t="s">
        <v>28</v>
      </c>
      <c r="L47" s="16" t="s">
        <v>171</v>
      </c>
    </row>
    <row r="48" spans="1:12" s="1" customFormat="1" ht="69" x14ac:dyDescent="0.25">
      <c r="A48" s="15" t="s">
        <v>172</v>
      </c>
      <c r="B48" s="15" t="s">
        <v>176</v>
      </c>
      <c r="C48" s="16" t="s">
        <v>174</v>
      </c>
      <c r="D48" s="30" t="s">
        <v>473</v>
      </c>
      <c r="E48" s="6" t="s">
        <v>165</v>
      </c>
      <c r="F48" s="6" t="s">
        <v>27</v>
      </c>
      <c r="G48" s="17">
        <v>306000</v>
      </c>
      <c r="H48" s="18">
        <v>306000</v>
      </c>
      <c r="I48" s="18">
        <v>306000</v>
      </c>
      <c r="J48" s="18">
        <f t="shared" si="1"/>
        <v>306000</v>
      </c>
      <c r="K48" s="16" t="s">
        <v>28</v>
      </c>
      <c r="L48" s="30" t="s">
        <v>474</v>
      </c>
    </row>
    <row r="49" spans="1:12" s="1" customFormat="1" ht="55.2" x14ac:dyDescent="0.25">
      <c r="A49" s="15" t="s">
        <v>175</v>
      </c>
      <c r="B49" s="15" t="s">
        <v>181</v>
      </c>
      <c r="C49" s="16" t="s">
        <v>177</v>
      </c>
      <c r="D49" s="16" t="s">
        <v>178</v>
      </c>
      <c r="E49" s="6" t="s">
        <v>26</v>
      </c>
      <c r="F49" s="6" t="s">
        <v>27</v>
      </c>
      <c r="G49" s="17">
        <v>15600</v>
      </c>
      <c r="H49" s="18">
        <v>15200</v>
      </c>
      <c r="I49" s="18">
        <v>14000</v>
      </c>
      <c r="J49" s="18">
        <f t="shared" si="1"/>
        <v>14933.333333333334</v>
      </c>
      <c r="K49" s="16" t="s">
        <v>90</v>
      </c>
      <c r="L49" s="16" t="s">
        <v>179</v>
      </c>
    </row>
    <row r="50" spans="1:12" s="1" customFormat="1" ht="82.8" x14ac:dyDescent="0.25">
      <c r="A50" s="15" t="s">
        <v>180</v>
      </c>
      <c r="B50" s="15" t="s">
        <v>492</v>
      </c>
      <c r="C50" s="16" t="s">
        <v>182</v>
      </c>
      <c r="D50" s="16" t="s">
        <v>183</v>
      </c>
      <c r="E50" s="6" t="s">
        <v>26</v>
      </c>
      <c r="F50" s="6" t="s">
        <v>27</v>
      </c>
      <c r="G50" s="17">
        <v>21900</v>
      </c>
      <c r="H50" s="18">
        <v>22000</v>
      </c>
      <c r="I50" s="18">
        <v>22000</v>
      </c>
      <c r="J50" s="18">
        <f t="shared" si="1"/>
        <v>21966.666666666668</v>
      </c>
      <c r="K50" s="16" t="s">
        <v>28</v>
      </c>
      <c r="L50" s="16" t="s">
        <v>184</v>
      </c>
    </row>
    <row r="51" spans="1:12" s="1" customFormat="1" ht="13.8" x14ac:dyDescent="0.25">
      <c r="A51" s="14" t="s">
        <v>185</v>
      </c>
      <c r="B51" s="14" t="s">
        <v>186</v>
      </c>
      <c r="C51" s="28" t="s">
        <v>187</v>
      </c>
      <c r="D51" s="29"/>
      <c r="E51" s="29"/>
      <c r="F51" s="24"/>
      <c r="G51" s="24"/>
      <c r="H51" s="24"/>
      <c r="I51" s="24"/>
      <c r="J51" s="24"/>
      <c r="K51" s="24"/>
      <c r="L51" s="25"/>
    </row>
    <row r="52" spans="1:12" s="1" customFormat="1" ht="27.6" x14ac:dyDescent="0.25">
      <c r="A52" s="15" t="s">
        <v>188</v>
      </c>
      <c r="B52" s="15" t="s">
        <v>189</v>
      </c>
      <c r="C52" s="16" t="s">
        <v>190</v>
      </c>
      <c r="D52" s="16" t="s">
        <v>191</v>
      </c>
      <c r="E52" s="6" t="s">
        <v>159</v>
      </c>
      <c r="F52" s="6" t="s">
        <v>27</v>
      </c>
      <c r="G52" s="17">
        <v>5000</v>
      </c>
      <c r="H52" s="18">
        <v>5000</v>
      </c>
      <c r="I52" s="18">
        <v>5000</v>
      </c>
      <c r="J52" s="18">
        <f>SUM(G52:I52)/3</f>
        <v>5000</v>
      </c>
      <c r="K52" s="16" t="s">
        <v>28</v>
      </c>
      <c r="L52" s="16" t="s">
        <v>192</v>
      </c>
    </row>
    <row r="53" spans="1:12" s="1" customFormat="1" ht="27.6" x14ac:dyDescent="0.25">
      <c r="A53" s="15" t="s">
        <v>193</v>
      </c>
      <c r="B53" s="15" t="s">
        <v>194</v>
      </c>
      <c r="C53" s="16" t="s">
        <v>195</v>
      </c>
      <c r="D53" s="16" t="s">
        <v>196</v>
      </c>
      <c r="E53" s="6" t="s">
        <v>197</v>
      </c>
      <c r="F53" s="6" t="s">
        <v>27</v>
      </c>
      <c r="G53" s="17">
        <v>113643</v>
      </c>
      <c r="H53" s="18">
        <v>113643</v>
      </c>
      <c r="I53" s="18">
        <v>113643</v>
      </c>
      <c r="J53" s="18">
        <f t="shared" ref="J53:J55" si="2">SUM(G53:I53)/3</f>
        <v>113643</v>
      </c>
      <c r="K53" s="16" t="s">
        <v>28</v>
      </c>
      <c r="L53" s="16" t="s">
        <v>461</v>
      </c>
    </row>
    <row r="54" spans="1:12" s="1" customFormat="1" ht="27.6" x14ac:dyDescent="0.25">
      <c r="A54" s="15" t="s">
        <v>198</v>
      </c>
      <c r="B54" s="15" t="s">
        <v>199</v>
      </c>
      <c r="C54" s="16" t="s">
        <v>200</v>
      </c>
      <c r="D54" s="16" t="s">
        <v>201</v>
      </c>
      <c r="E54" s="6" t="s">
        <v>202</v>
      </c>
      <c r="F54" s="6" t="s">
        <v>27</v>
      </c>
      <c r="G54" s="17">
        <v>193250</v>
      </c>
      <c r="H54" s="18">
        <v>192717</v>
      </c>
      <c r="I54" s="18">
        <v>196433</v>
      </c>
      <c r="J54" s="18">
        <f t="shared" si="2"/>
        <v>194133.33333333334</v>
      </c>
      <c r="K54" s="16" t="s">
        <v>28</v>
      </c>
      <c r="L54" s="16" t="s">
        <v>462</v>
      </c>
    </row>
    <row r="55" spans="1:12" s="1" customFormat="1" ht="27.6" x14ac:dyDescent="0.25">
      <c r="A55" s="15" t="s">
        <v>203</v>
      </c>
      <c r="B55" s="15" t="s">
        <v>204</v>
      </c>
      <c r="C55" s="16" t="s">
        <v>205</v>
      </c>
      <c r="D55" s="16" t="s">
        <v>201</v>
      </c>
      <c r="E55" s="6" t="s">
        <v>202</v>
      </c>
      <c r="F55" s="6" t="s">
        <v>27</v>
      </c>
      <c r="G55" s="17">
        <v>239000</v>
      </c>
      <c r="H55" s="18">
        <v>240340</v>
      </c>
      <c r="I55" s="18">
        <v>241040</v>
      </c>
      <c r="J55" s="18">
        <f t="shared" si="2"/>
        <v>240126.66666666666</v>
      </c>
      <c r="K55" s="16" t="s">
        <v>28</v>
      </c>
      <c r="L55" s="16" t="s">
        <v>463</v>
      </c>
    </row>
    <row r="56" spans="1:12" s="1" customFormat="1" ht="13.8" x14ac:dyDescent="0.25">
      <c r="A56" s="14" t="s">
        <v>206</v>
      </c>
      <c r="B56" s="14" t="s">
        <v>207</v>
      </c>
      <c r="C56" s="28" t="s">
        <v>208</v>
      </c>
      <c r="D56" s="29"/>
      <c r="E56" s="29"/>
      <c r="F56" s="29"/>
      <c r="G56" s="24"/>
      <c r="H56" s="24"/>
      <c r="I56" s="24"/>
      <c r="J56" s="24"/>
      <c r="K56" s="24"/>
      <c r="L56" s="25"/>
    </row>
    <row r="57" spans="1:12" s="1" customFormat="1" ht="55.2" x14ac:dyDescent="0.25">
      <c r="A57" s="15" t="s">
        <v>209</v>
      </c>
      <c r="B57" s="15" t="s">
        <v>210</v>
      </c>
      <c r="C57" s="16" t="s">
        <v>211</v>
      </c>
      <c r="D57" s="16" t="s">
        <v>212</v>
      </c>
      <c r="E57" s="6" t="s">
        <v>213</v>
      </c>
      <c r="F57" s="6" t="s">
        <v>27</v>
      </c>
      <c r="G57" s="17">
        <v>97527</v>
      </c>
      <c r="H57" s="18">
        <v>97527</v>
      </c>
      <c r="I57" s="18">
        <v>97527</v>
      </c>
      <c r="J57" s="18">
        <f>SUM(G57:I57)/3</f>
        <v>97527</v>
      </c>
      <c r="K57" s="16" t="s">
        <v>214</v>
      </c>
      <c r="L57" s="16" t="s">
        <v>215</v>
      </c>
    </row>
    <row r="58" spans="1:12" s="1" customFormat="1" ht="55.2" x14ac:dyDescent="0.25">
      <c r="A58" s="15" t="s">
        <v>216</v>
      </c>
      <c r="B58" s="15" t="s">
        <v>217</v>
      </c>
      <c r="C58" s="16" t="s">
        <v>218</v>
      </c>
      <c r="D58" s="16" t="s">
        <v>219</v>
      </c>
      <c r="E58" s="6" t="s">
        <v>26</v>
      </c>
      <c r="F58" s="6" t="s">
        <v>27</v>
      </c>
      <c r="G58" s="17">
        <v>16500</v>
      </c>
      <c r="H58" s="18">
        <v>15750</v>
      </c>
      <c r="I58" s="18">
        <v>16750</v>
      </c>
      <c r="J58" s="18">
        <f t="shared" ref="J58:J64" si="3">SUM(G58:I58)/3</f>
        <v>16333.333333333334</v>
      </c>
      <c r="K58" s="16" t="s">
        <v>28</v>
      </c>
      <c r="L58" s="16" t="s">
        <v>464</v>
      </c>
    </row>
    <row r="59" spans="1:12" s="1" customFormat="1" ht="55.2" x14ac:dyDescent="0.25">
      <c r="A59" s="15" t="s">
        <v>220</v>
      </c>
      <c r="B59" s="15" t="s">
        <v>221</v>
      </c>
      <c r="C59" s="16" t="s">
        <v>222</v>
      </c>
      <c r="D59" s="16" t="s">
        <v>223</v>
      </c>
      <c r="E59" s="6" t="s">
        <v>224</v>
      </c>
      <c r="F59" s="6" t="s">
        <v>27</v>
      </c>
      <c r="G59" s="17">
        <v>305938</v>
      </c>
      <c r="H59" s="18">
        <v>303750</v>
      </c>
      <c r="I59" s="18">
        <v>307500</v>
      </c>
      <c r="J59" s="18">
        <f t="shared" si="3"/>
        <v>305729.33333333331</v>
      </c>
      <c r="K59" s="16" t="s">
        <v>28</v>
      </c>
      <c r="L59" s="16"/>
    </row>
    <row r="60" spans="1:12" s="1" customFormat="1" ht="55.2" x14ac:dyDescent="0.25">
      <c r="A60" s="15" t="s">
        <v>225</v>
      </c>
      <c r="B60" s="15" t="s">
        <v>226</v>
      </c>
      <c r="C60" s="16" t="s">
        <v>227</v>
      </c>
      <c r="D60" s="16" t="s">
        <v>223</v>
      </c>
      <c r="E60" s="6" t="s">
        <v>224</v>
      </c>
      <c r="F60" s="6" t="s">
        <v>27</v>
      </c>
      <c r="G60" s="17">
        <v>341250</v>
      </c>
      <c r="H60" s="18">
        <v>339375</v>
      </c>
      <c r="I60" s="18">
        <v>338438</v>
      </c>
      <c r="J60" s="18">
        <f t="shared" si="3"/>
        <v>339687.66666666669</v>
      </c>
      <c r="K60" s="16" t="s">
        <v>28</v>
      </c>
      <c r="L60" s="16" t="s">
        <v>465</v>
      </c>
    </row>
    <row r="61" spans="1:12" s="1" customFormat="1" ht="69" x14ac:dyDescent="0.25">
      <c r="A61" s="15" t="s">
        <v>228</v>
      </c>
      <c r="B61" s="15" t="s">
        <v>229</v>
      </c>
      <c r="C61" s="16" t="s">
        <v>230</v>
      </c>
      <c r="D61" s="16" t="s">
        <v>231</v>
      </c>
      <c r="E61" s="6" t="s">
        <v>232</v>
      </c>
      <c r="F61" s="6" t="s">
        <v>27</v>
      </c>
      <c r="G61" s="17">
        <v>1600</v>
      </c>
      <c r="H61" s="18">
        <v>1600</v>
      </c>
      <c r="I61" s="18">
        <v>1600</v>
      </c>
      <c r="J61" s="18">
        <f t="shared" si="3"/>
        <v>1600</v>
      </c>
      <c r="K61" s="16" t="s">
        <v>28</v>
      </c>
      <c r="L61" s="16" t="s">
        <v>233</v>
      </c>
    </row>
    <row r="62" spans="1:12" s="1" customFormat="1" ht="27.6" x14ac:dyDescent="0.25">
      <c r="A62" s="15" t="s">
        <v>234</v>
      </c>
      <c r="B62" s="15" t="s">
        <v>235</v>
      </c>
      <c r="C62" s="16" t="s">
        <v>236</v>
      </c>
      <c r="D62" s="16" t="s">
        <v>237</v>
      </c>
      <c r="E62" s="6" t="s">
        <v>238</v>
      </c>
      <c r="F62" s="6" t="s">
        <v>27</v>
      </c>
      <c r="G62" s="17">
        <v>57220</v>
      </c>
      <c r="H62" s="18">
        <v>58000</v>
      </c>
      <c r="I62" s="18">
        <v>59700</v>
      </c>
      <c r="J62" s="18">
        <f t="shared" si="3"/>
        <v>58306.666666666664</v>
      </c>
      <c r="K62" s="16" t="s">
        <v>28</v>
      </c>
      <c r="L62" s="16" t="s">
        <v>466</v>
      </c>
    </row>
    <row r="63" spans="1:12" s="1" customFormat="1" ht="55.2" x14ac:dyDescent="0.25">
      <c r="A63" s="15" t="s">
        <v>239</v>
      </c>
      <c r="B63" s="15" t="s">
        <v>240</v>
      </c>
      <c r="C63" s="16" t="s">
        <v>241</v>
      </c>
      <c r="D63" s="16" t="s">
        <v>242</v>
      </c>
      <c r="E63" s="6" t="s">
        <v>243</v>
      </c>
      <c r="F63" s="6" t="s">
        <v>27</v>
      </c>
      <c r="G63" s="17">
        <v>33000</v>
      </c>
      <c r="H63" s="18">
        <v>35156</v>
      </c>
      <c r="I63" s="18">
        <v>36410</v>
      </c>
      <c r="J63" s="18">
        <f t="shared" si="3"/>
        <v>34855.333333333336</v>
      </c>
      <c r="K63" s="16" t="s">
        <v>214</v>
      </c>
      <c r="L63" s="16" t="s">
        <v>244</v>
      </c>
    </row>
    <row r="64" spans="1:12" s="1" customFormat="1" ht="151.80000000000001" x14ac:dyDescent="0.25">
      <c r="A64" s="15" t="s">
        <v>245</v>
      </c>
      <c r="B64" s="15" t="s">
        <v>246</v>
      </c>
      <c r="C64" s="16" t="s">
        <v>247</v>
      </c>
      <c r="D64" s="16" t="s">
        <v>248</v>
      </c>
      <c r="E64" s="6" t="s">
        <v>224</v>
      </c>
      <c r="F64" s="6" t="s">
        <v>27</v>
      </c>
      <c r="G64" s="17">
        <v>5000</v>
      </c>
      <c r="H64" s="18">
        <v>5250</v>
      </c>
      <c r="I64" s="18">
        <v>5250</v>
      </c>
      <c r="J64" s="18">
        <f t="shared" si="3"/>
        <v>5166.666666666667</v>
      </c>
      <c r="K64" s="16" t="s">
        <v>249</v>
      </c>
      <c r="L64" s="31" t="s">
        <v>494</v>
      </c>
    </row>
    <row r="65" spans="1:12" s="1" customFormat="1" ht="13.8" x14ac:dyDescent="0.25">
      <c r="A65" s="14" t="s">
        <v>250</v>
      </c>
      <c r="B65" s="14" t="s">
        <v>251</v>
      </c>
      <c r="C65" s="28" t="s">
        <v>252</v>
      </c>
      <c r="D65" s="29"/>
      <c r="E65" s="29"/>
      <c r="F65" s="29"/>
      <c r="G65" s="29"/>
      <c r="H65" s="24"/>
      <c r="I65" s="24"/>
      <c r="J65" s="24"/>
      <c r="K65" s="24"/>
      <c r="L65" s="25"/>
    </row>
    <row r="66" spans="1:12" s="1" customFormat="1" ht="96.6" x14ac:dyDescent="0.25">
      <c r="A66" s="15" t="s">
        <v>253</v>
      </c>
      <c r="B66" s="15" t="s">
        <v>254</v>
      </c>
      <c r="C66" s="16" t="s">
        <v>255</v>
      </c>
      <c r="D66" s="16" t="s">
        <v>256</v>
      </c>
      <c r="E66" s="6" t="s">
        <v>257</v>
      </c>
      <c r="F66" s="6" t="s">
        <v>258</v>
      </c>
      <c r="G66" s="17">
        <v>123</v>
      </c>
      <c r="H66" s="18">
        <v>123</v>
      </c>
      <c r="I66" s="18">
        <v>123</v>
      </c>
      <c r="J66" s="18">
        <f>SUM(G66:I66)/3</f>
        <v>123</v>
      </c>
      <c r="K66" s="16" t="s">
        <v>135</v>
      </c>
      <c r="L66" s="31" t="s">
        <v>480</v>
      </c>
    </row>
    <row r="67" spans="1:12" s="1" customFormat="1" ht="110.4" x14ac:dyDescent="0.25">
      <c r="A67" s="15" t="s">
        <v>259</v>
      </c>
      <c r="B67" s="15" t="s">
        <v>260</v>
      </c>
      <c r="C67" s="16" t="s">
        <v>261</v>
      </c>
      <c r="D67" s="16" t="s">
        <v>262</v>
      </c>
      <c r="E67" s="6" t="s">
        <v>257</v>
      </c>
      <c r="F67" s="6" t="s">
        <v>258</v>
      </c>
      <c r="G67" s="17">
        <v>2190</v>
      </c>
      <c r="H67" s="18">
        <v>2190</v>
      </c>
      <c r="I67" s="18">
        <v>2190</v>
      </c>
      <c r="J67" s="18">
        <f t="shared" ref="J67:J73" si="4">SUM(G67:I67)/3</f>
        <v>2190</v>
      </c>
      <c r="K67" s="16" t="s">
        <v>135</v>
      </c>
      <c r="L67" s="31" t="s">
        <v>481</v>
      </c>
    </row>
    <row r="68" spans="1:12" s="1" customFormat="1" ht="110.4" x14ac:dyDescent="0.25">
      <c r="A68" s="15" t="s">
        <v>263</v>
      </c>
      <c r="B68" s="15" t="s">
        <v>264</v>
      </c>
      <c r="C68" s="16" t="s">
        <v>265</v>
      </c>
      <c r="D68" s="16" t="s">
        <v>266</v>
      </c>
      <c r="E68" s="6" t="s">
        <v>257</v>
      </c>
      <c r="F68" s="6" t="s">
        <v>258</v>
      </c>
      <c r="G68" s="17">
        <v>47</v>
      </c>
      <c r="H68" s="18">
        <v>47</v>
      </c>
      <c r="I68" s="18">
        <v>47</v>
      </c>
      <c r="J68" s="18">
        <f t="shared" si="4"/>
        <v>47</v>
      </c>
      <c r="K68" s="16" t="s">
        <v>135</v>
      </c>
      <c r="L68" s="31" t="s">
        <v>482</v>
      </c>
    </row>
    <row r="69" spans="1:12" s="1" customFormat="1" ht="151.80000000000001" x14ac:dyDescent="0.25">
      <c r="A69" s="15" t="s">
        <v>267</v>
      </c>
      <c r="B69" s="15" t="s">
        <v>268</v>
      </c>
      <c r="C69" s="16" t="s">
        <v>269</v>
      </c>
      <c r="D69" s="16" t="s">
        <v>270</v>
      </c>
      <c r="E69" s="6" t="s">
        <v>257</v>
      </c>
      <c r="F69" s="6" t="s">
        <v>258</v>
      </c>
      <c r="G69" s="17">
        <v>535</v>
      </c>
      <c r="H69" s="18">
        <v>535</v>
      </c>
      <c r="I69" s="18">
        <v>535</v>
      </c>
      <c r="J69" s="18">
        <f t="shared" si="4"/>
        <v>535</v>
      </c>
      <c r="K69" s="16" t="s">
        <v>135</v>
      </c>
      <c r="L69" s="31" t="s">
        <v>483</v>
      </c>
    </row>
    <row r="70" spans="1:12" s="1" customFormat="1" ht="96.6" x14ac:dyDescent="0.25">
      <c r="A70" s="15" t="s">
        <v>271</v>
      </c>
      <c r="B70" s="15" t="s">
        <v>272</v>
      </c>
      <c r="C70" s="16" t="s">
        <v>273</v>
      </c>
      <c r="D70" s="16" t="s">
        <v>274</v>
      </c>
      <c r="E70" s="6" t="s">
        <v>257</v>
      </c>
      <c r="F70" s="6" t="s">
        <v>258</v>
      </c>
      <c r="G70" s="17">
        <v>355</v>
      </c>
      <c r="H70" s="18">
        <v>355</v>
      </c>
      <c r="I70" s="18">
        <v>355</v>
      </c>
      <c r="J70" s="18">
        <f t="shared" si="4"/>
        <v>355</v>
      </c>
      <c r="K70" s="16" t="s">
        <v>135</v>
      </c>
      <c r="L70" s="31" t="s">
        <v>484</v>
      </c>
    </row>
    <row r="71" spans="1:12" s="1" customFormat="1" ht="124.2" x14ac:dyDescent="0.25">
      <c r="A71" s="15" t="s">
        <v>275</v>
      </c>
      <c r="B71" s="15" t="s">
        <v>276</v>
      </c>
      <c r="C71" s="16" t="s">
        <v>277</v>
      </c>
      <c r="D71" s="16" t="s">
        <v>278</v>
      </c>
      <c r="E71" s="6" t="s">
        <v>257</v>
      </c>
      <c r="F71" s="6" t="s">
        <v>258</v>
      </c>
      <c r="G71" s="17">
        <v>350</v>
      </c>
      <c r="H71" s="18">
        <v>350</v>
      </c>
      <c r="I71" s="18">
        <v>350</v>
      </c>
      <c r="J71" s="18">
        <f t="shared" si="4"/>
        <v>350</v>
      </c>
      <c r="K71" s="16" t="s">
        <v>135</v>
      </c>
      <c r="L71" s="31" t="s">
        <v>279</v>
      </c>
    </row>
    <row r="72" spans="1:12" s="1" customFormat="1" ht="96.6" x14ac:dyDescent="0.25">
      <c r="A72" s="15" t="s">
        <v>280</v>
      </c>
      <c r="B72" s="15" t="s">
        <v>281</v>
      </c>
      <c r="C72" s="16" t="s">
        <v>282</v>
      </c>
      <c r="D72" s="16" t="s">
        <v>283</v>
      </c>
      <c r="E72" s="6" t="s">
        <v>257</v>
      </c>
      <c r="F72" s="6" t="s">
        <v>258</v>
      </c>
      <c r="G72" s="17">
        <v>54</v>
      </c>
      <c r="H72" s="18">
        <v>54</v>
      </c>
      <c r="I72" s="18">
        <v>54</v>
      </c>
      <c r="J72" s="18">
        <f t="shared" si="4"/>
        <v>54</v>
      </c>
      <c r="K72" s="16" t="s">
        <v>135</v>
      </c>
      <c r="L72" s="31" t="s">
        <v>485</v>
      </c>
    </row>
    <row r="73" spans="1:12" s="1" customFormat="1" ht="138" x14ac:dyDescent="0.25">
      <c r="A73" s="15" t="s">
        <v>284</v>
      </c>
      <c r="B73" s="15" t="s">
        <v>285</v>
      </c>
      <c r="C73" s="16" t="s">
        <v>286</v>
      </c>
      <c r="D73" s="16" t="s">
        <v>287</v>
      </c>
      <c r="E73" s="6" t="s">
        <v>257</v>
      </c>
      <c r="F73" s="6" t="s">
        <v>258</v>
      </c>
      <c r="G73" s="17">
        <v>1200</v>
      </c>
      <c r="H73" s="18">
        <v>1200</v>
      </c>
      <c r="I73" s="18">
        <v>1200</v>
      </c>
      <c r="J73" s="18">
        <f t="shared" si="4"/>
        <v>1200</v>
      </c>
      <c r="K73" s="16" t="s">
        <v>135</v>
      </c>
      <c r="L73" s="31" t="s">
        <v>486</v>
      </c>
    </row>
    <row r="74" spans="1:12" s="1" customFormat="1" ht="13.8" x14ac:dyDescent="0.25">
      <c r="A74" s="14" t="s">
        <v>288</v>
      </c>
      <c r="B74" s="14" t="s">
        <v>289</v>
      </c>
      <c r="C74" s="28" t="s">
        <v>290</v>
      </c>
      <c r="D74" s="29"/>
      <c r="E74" s="29"/>
      <c r="F74" s="29"/>
      <c r="G74" s="29"/>
      <c r="H74" s="24"/>
      <c r="I74" s="24"/>
      <c r="J74" s="24"/>
      <c r="K74" s="24"/>
      <c r="L74" s="25"/>
    </row>
    <row r="75" spans="1:12" s="1" customFormat="1" ht="110.4" x14ac:dyDescent="0.25">
      <c r="A75" s="15" t="s">
        <v>291</v>
      </c>
      <c r="B75" s="15" t="s">
        <v>292</v>
      </c>
      <c r="C75" s="16" t="s">
        <v>293</v>
      </c>
      <c r="D75" s="16" t="s">
        <v>294</v>
      </c>
      <c r="E75" s="6" t="s">
        <v>295</v>
      </c>
      <c r="F75" s="6" t="s">
        <v>27</v>
      </c>
      <c r="G75" s="17">
        <v>39000</v>
      </c>
      <c r="H75" s="18">
        <v>39000</v>
      </c>
      <c r="I75" s="18">
        <v>39000</v>
      </c>
      <c r="J75" s="18">
        <f>SUM(G75:I75)/3</f>
        <v>39000</v>
      </c>
      <c r="K75" s="16" t="s">
        <v>135</v>
      </c>
      <c r="L75" s="16" t="s">
        <v>296</v>
      </c>
    </row>
    <row r="76" spans="1:12" s="1" customFormat="1" ht="110.4" x14ac:dyDescent="0.25">
      <c r="A76" s="15" t="s">
        <v>297</v>
      </c>
      <c r="B76" s="15" t="s">
        <v>298</v>
      </c>
      <c r="C76" s="16" t="s">
        <v>299</v>
      </c>
      <c r="D76" s="16" t="s">
        <v>294</v>
      </c>
      <c r="E76" s="6" t="s">
        <v>300</v>
      </c>
      <c r="F76" s="6" t="s">
        <v>27</v>
      </c>
      <c r="G76" s="17">
        <v>199100</v>
      </c>
      <c r="H76" s="18">
        <v>199100</v>
      </c>
      <c r="I76" s="18">
        <v>199100</v>
      </c>
      <c r="J76" s="18">
        <f t="shared" ref="J76:J99" si="5">SUM(G76:I76)/3</f>
        <v>199100</v>
      </c>
      <c r="K76" s="16" t="s">
        <v>135</v>
      </c>
      <c r="L76" s="16" t="s">
        <v>296</v>
      </c>
    </row>
    <row r="77" spans="1:12" s="1" customFormat="1" ht="110.4" x14ac:dyDescent="0.25">
      <c r="A77" s="15" t="s">
        <v>301</v>
      </c>
      <c r="B77" s="15" t="s">
        <v>302</v>
      </c>
      <c r="C77" s="16" t="s">
        <v>303</v>
      </c>
      <c r="D77" s="16" t="s">
        <v>294</v>
      </c>
      <c r="E77" s="6" t="s">
        <v>295</v>
      </c>
      <c r="F77" s="6" t="s">
        <v>27</v>
      </c>
      <c r="G77" s="17">
        <v>49000</v>
      </c>
      <c r="H77" s="18">
        <v>49000</v>
      </c>
      <c r="I77" s="18">
        <v>49000</v>
      </c>
      <c r="J77" s="18">
        <f t="shared" si="5"/>
        <v>49000</v>
      </c>
      <c r="K77" s="16" t="s">
        <v>135</v>
      </c>
      <c r="L77" s="16" t="s">
        <v>90</v>
      </c>
    </row>
    <row r="78" spans="1:12" s="1" customFormat="1" ht="110.4" x14ac:dyDescent="0.25">
      <c r="A78" s="15" t="s">
        <v>304</v>
      </c>
      <c r="B78" s="15" t="s">
        <v>305</v>
      </c>
      <c r="C78" s="16" t="s">
        <v>306</v>
      </c>
      <c r="D78" s="16" t="s">
        <v>294</v>
      </c>
      <c r="E78" s="6" t="s">
        <v>295</v>
      </c>
      <c r="F78" s="6" t="s">
        <v>27</v>
      </c>
      <c r="G78" s="17">
        <v>47000</v>
      </c>
      <c r="H78" s="18">
        <v>47000</v>
      </c>
      <c r="I78" s="18">
        <v>47000</v>
      </c>
      <c r="J78" s="18">
        <f t="shared" si="5"/>
        <v>47000</v>
      </c>
      <c r="K78" s="16" t="s">
        <v>135</v>
      </c>
      <c r="L78" s="16" t="s">
        <v>90</v>
      </c>
    </row>
    <row r="79" spans="1:12" s="1" customFormat="1" ht="110.4" x14ac:dyDescent="0.25">
      <c r="A79" s="15" t="s">
        <v>307</v>
      </c>
      <c r="B79" s="15" t="s">
        <v>308</v>
      </c>
      <c r="C79" s="16" t="s">
        <v>309</v>
      </c>
      <c r="D79" s="16" t="s">
        <v>294</v>
      </c>
      <c r="E79" s="6" t="s">
        <v>295</v>
      </c>
      <c r="F79" s="6" t="s">
        <v>27</v>
      </c>
      <c r="G79" s="17">
        <v>42400</v>
      </c>
      <c r="H79" s="18">
        <v>42400</v>
      </c>
      <c r="I79" s="18">
        <v>42400</v>
      </c>
      <c r="J79" s="18">
        <f t="shared" si="5"/>
        <v>42400</v>
      </c>
      <c r="K79" s="16" t="s">
        <v>135</v>
      </c>
      <c r="L79" s="16" t="s">
        <v>90</v>
      </c>
    </row>
    <row r="80" spans="1:12" s="1" customFormat="1" ht="110.4" x14ac:dyDescent="0.25">
      <c r="A80" s="15" t="s">
        <v>310</v>
      </c>
      <c r="B80" s="15" t="s">
        <v>311</v>
      </c>
      <c r="C80" s="16" t="s">
        <v>312</v>
      </c>
      <c r="D80" s="16" t="s">
        <v>294</v>
      </c>
      <c r="E80" s="6" t="s">
        <v>295</v>
      </c>
      <c r="F80" s="6" t="s">
        <v>27</v>
      </c>
      <c r="G80" s="17">
        <v>45900</v>
      </c>
      <c r="H80" s="18">
        <v>45900</v>
      </c>
      <c r="I80" s="18">
        <v>45900</v>
      </c>
      <c r="J80" s="18">
        <f t="shared" si="5"/>
        <v>45900</v>
      </c>
      <c r="K80" s="16" t="s">
        <v>135</v>
      </c>
      <c r="L80" s="16" t="s">
        <v>90</v>
      </c>
    </row>
    <row r="81" spans="1:12" s="1" customFormat="1" ht="110.4" x14ac:dyDescent="0.25">
      <c r="A81" s="15" t="s">
        <v>313</v>
      </c>
      <c r="B81" s="15" t="s">
        <v>314</v>
      </c>
      <c r="C81" s="16" t="s">
        <v>315</v>
      </c>
      <c r="D81" s="16" t="s">
        <v>294</v>
      </c>
      <c r="E81" s="6" t="s">
        <v>295</v>
      </c>
      <c r="F81" s="6" t="s">
        <v>27</v>
      </c>
      <c r="G81" s="17">
        <v>231000</v>
      </c>
      <c r="H81" s="18">
        <v>231000</v>
      </c>
      <c r="I81" s="18">
        <v>231000</v>
      </c>
      <c r="J81" s="18">
        <f t="shared" si="5"/>
        <v>231000</v>
      </c>
      <c r="K81" s="16" t="s">
        <v>135</v>
      </c>
      <c r="L81" s="16" t="s">
        <v>90</v>
      </c>
    </row>
    <row r="82" spans="1:12" s="1" customFormat="1" ht="110.4" x14ac:dyDescent="0.25">
      <c r="A82" s="15" t="s">
        <v>316</v>
      </c>
      <c r="B82" s="15" t="s">
        <v>317</v>
      </c>
      <c r="C82" s="16" t="s">
        <v>318</v>
      </c>
      <c r="D82" s="16" t="s">
        <v>294</v>
      </c>
      <c r="E82" s="6" t="s">
        <v>295</v>
      </c>
      <c r="F82" s="6" t="s">
        <v>27</v>
      </c>
      <c r="G82" s="17">
        <v>324000</v>
      </c>
      <c r="H82" s="18">
        <v>324000</v>
      </c>
      <c r="I82" s="18">
        <v>324000</v>
      </c>
      <c r="J82" s="18">
        <f t="shared" si="5"/>
        <v>324000</v>
      </c>
      <c r="K82" s="16" t="s">
        <v>135</v>
      </c>
      <c r="L82" s="16" t="s">
        <v>90</v>
      </c>
    </row>
    <row r="83" spans="1:12" s="1" customFormat="1" ht="110.4" x14ac:dyDescent="0.25">
      <c r="A83" s="15" t="s">
        <v>319</v>
      </c>
      <c r="B83" s="15" t="s">
        <v>320</v>
      </c>
      <c r="C83" s="16" t="s">
        <v>321</v>
      </c>
      <c r="D83" s="16" t="s">
        <v>294</v>
      </c>
      <c r="E83" s="6" t="s">
        <v>295</v>
      </c>
      <c r="F83" s="6" t="s">
        <v>27</v>
      </c>
      <c r="G83" s="17">
        <v>81800</v>
      </c>
      <c r="H83" s="18">
        <v>81800</v>
      </c>
      <c r="I83" s="18">
        <v>81800</v>
      </c>
      <c r="J83" s="18">
        <f t="shared" si="5"/>
        <v>81800</v>
      </c>
      <c r="K83" s="16" t="s">
        <v>135</v>
      </c>
      <c r="L83" s="16" t="s">
        <v>90</v>
      </c>
    </row>
    <row r="84" spans="1:12" s="1" customFormat="1" ht="69" x14ac:dyDescent="0.25">
      <c r="A84" s="15" t="s">
        <v>322</v>
      </c>
      <c r="B84" s="15" t="s">
        <v>323</v>
      </c>
      <c r="C84" s="16" t="s">
        <v>293</v>
      </c>
      <c r="D84" s="16" t="s">
        <v>324</v>
      </c>
      <c r="E84" s="6" t="s">
        <v>295</v>
      </c>
      <c r="F84" s="6" t="s">
        <v>27</v>
      </c>
      <c r="G84" s="17">
        <v>70000</v>
      </c>
      <c r="H84" s="18">
        <v>70000</v>
      </c>
      <c r="I84" s="18">
        <v>70000</v>
      </c>
      <c r="J84" s="18">
        <f t="shared" si="5"/>
        <v>70000</v>
      </c>
      <c r="K84" s="16" t="s">
        <v>135</v>
      </c>
      <c r="L84" s="16" t="s">
        <v>325</v>
      </c>
    </row>
    <row r="85" spans="1:12" s="1" customFormat="1" ht="96.6" x14ac:dyDescent="0.25">
      <c r="A85" s="15" t="s">
        <v>326</v>
      </c>
      <c r="B85" s="15" t="s">
        <v>327</v>
      </c>
      <c r="C85" s="16" t="s">
        <v>299</v>
      </c>
      <c r="D85" s="16" t="s">
        <v>324</v>
      </c>
      <c r="E85" s="6" t="s">
        <v>300</v>
      </c>
      <c r="F85" s="6" t="s">
        <v>27</v>
      </c>
      <c r="G85" s="17">
        <v>900000</v>
      </c>
      <c r="H85" s="18">
        <v>900000</v>
      </c>
      <c r="I85" s="18">
        <v>900000</v>
      </c>
      <c r="J85" s="18">
        <f t="shared" si="5"/>
        <v>900000</v>
      </c>
      <c r="K85" s="16" t="s">
        <v>135</v>
      </c>
      <c r="L85" s="16" t="s">
        <v>328</v>
      </c>
    </row>
    <row r="86" spans="1:12" s="1" customFormat="1" ht="96.6" x14ac:dyDescent="0.25">
      <c r="A86" s="15" t="s">
        <v>329</v>
      </c>
      <c r="B86" s="15" t="s">
        <v>330</v>
      </c>
      <c r="C86" s="16" t="s">
        <v>303</v>
      </c>
      <c r="D86" s="16" t="s">
        <v>324</v>
      </c>
      <c r="E86" s="6" t="s">
        <v>295</v>
      </c>
      <c r="F86" s="6" t="s">
        <v>27</v>
      </c>
      <c r="G86" s="17">
        <v>100000</v>
      </c>
      <c r="H86" s="18">
        <v>100000</v>
      </c>
      <c r="I86" s="18">
        <v>100000</v>
      </c>
      <c r="J86" s="18">
        <f t="shared" si="5"/>
        <v>100000</v>
      </c>
      <c r="K86" s="16" t="s">
        <v>135</v>
      </c>
      <c r="L86" s="16" t="s">
        <v>331</v>
      </c>
    </row>
    <row r="87" spans="1:12" s="1" customFormat="1" ht="69" x14ac:dyDescent="0.25">
      <c r="A87" s="15" t="s">
        <v>332</v>
      </c>
      <c r="B87" s="15" t="s">
        <v>333</v>
      </c>
      <c r="C87" s="16" t="s">
        <v>306</v>
      </c>
      <c r="D87" s="16" t="s">
        <v>324</v>
      </c>
      <c r="E87" s="6" t="s">
        <v>295</v>
      </c>
      <c r="F87" s="6" t="s">
        <v>27</v>
      </c>
      <c r="G87" s="17">
        <v>100000</v>
      </c>
      <c r="H87" s="18">
        <v>100000</v>
      </c>
      <c r="I87" s="18">
        <v>100000</v>
      </c>
      <c r="J87" s="18">
        <f t="shared" si="5"/>
        <v>100000</v>
      </c>
      <c r="K87" s="16" t="s">
        <v>135</v>
      </c>
      <c r="L87" s="16" t="s">
        <v>325</v>
      </c>
    </row>
    <row r="88" spans="1:12" s="1" customFormat="1" ht="165.6" x14ac:dyDescent="0.25">
      <c r="A88" s="15" t="s">
        <v>334</v>
      </c>
      <c r="B88" s="15" t="s">
        <v>335</v>
      </c>
      <c r="C88" s="16" t="s">
        <v>309</v>
      </c>
      <c r="D88" s="16" t="s">
        <v>324</v>
      </c>
      <c r="E88" s="6" t="s">
        <v>295</v>
      </c>
      <c r="F88" s="6" t="s">
        <v>27</v>
      </c>
      <c r="G88" s="17">
        <v>150000</v>
      </c>
      <c r="H88" s="18">
        <v>150000</v>
      </c>
      <c r="I88" s="18">
        <v>150000</v>
      </c>
      <c r="J88" s="18">
        <f t="shared" si="5"/>
        <v>150000</v>
      </c>
      <c r="K88" s="16" t="s">
        <v>135</v>
      </c>
      <c r="L88" s="16" t="s">
        <v>336</v>
      </c>
    </row>
    <row r="89" spans="1:12" s="1" customFormat="1" ht="69" x14ac:dyDescent="0.25">
      <c r="A89" s="15" t="s">
        <v>337</v>
      </c>
      <c r="B89" s="15" t="s">
        <v>338</v>
      </c>
      <c r="C89" s="16" t="s">
        <v>312</v>
      </c>
      <c r="D89" s="16" t="s">
        <v>324</v>
      </c>
      <c r="E89" s="6" t="s">
        <v>295</v>
      </c>
      <c r="F89" s="6" t="s">
        <v>27</v>
      </c>
      <c r="G89" s="17">
        <v>60000</v>
      </c>
      <c r="H89" s="18">
        <v>60000</v>
      </c>
      <c r="I89" s="18">
        <v>60000</v>
      </c>
      <c r="J89" s="18">
        <f t="shared" si="5"/>
        <v>60000</v>
      </c>
      <c r="K89" s="16" t="s">
        <v>135</v>
      </c>
      <c r="L89" s="16" t="s">
        <v>325</v>
      </c>
    </row>
    <row r="90" spans="1:12" s="1" customFormat="1" ht="69" x14ac:dyDescent="0.25">
      <c r="A90" s="15" t="s">
        <v>339</v>
      </c>
      <c r="B90" s="15" t="s">
        <v>340</v>
      </c>
      <c r="C90" s="16" t="s">
        <v>315</v>
      </c>
      <c r="D90" s="16" t="s">
        <v>324</v>
      </c>
      <c r="E90" s="6" t="s">
        <v>295</v>
      </c>
      <c r="F90" s="6" t="s">
        <v>27</v>
      </c>
      <c r="G90" s="17">
        <v>340000</v>
      </c>
      <c r="H90" s="18">
        <v>340000</v>
      </c>
      <c r="I90" s="18">
        <v>340000</v>
      </c>
      <c r="J90" s="18">
        <f t="shared" si="5"/>
        <v>340000</v>
      </c>
      <c r="K90" s="16" t="s">
        <v>135</v>
      </c>
      <c r="L90" s="16" t="s">
        <v>325</v>
      </c>
    </row>
    <row r="91" spans="1:12" s="1" customFormat="1" ht="69" x14ac:dyDescent="0.25">
      <c r="A91" s="15" t="s">
        <v>341</v>
      </c>
      <c r="B91" s="15" t="s">
        <v>342</v>
      </c>
      <c r="C91" s="16" t="s">
        <v>318</v>
      </c>
      <c r="D91" s="16" t="s">
        <v>324</v>
      </c>
      <c r="E91" s="6" t="s">
        <v>295</v>
      </c>
      <c r="F91" s="6" t="s">
        <v>27</v>
      </c>
      <c r="G91" s="17">
        <v>400000</v>
      </c>
      <c r="H91" s="18">
        <v>400000</v>
      </c>
      <c r="I91" s="18">
        <v>400000</v>
      </c>
      <c r="J91" s="18">
        <f t="shared" si="5"/>
        <v>400000</v>
      </c>
      <c r="K91" s="16" t="s">
        <v>135</v>
      </c>
      <c r="L91" s="16" t="s">
        <v>325</v>
      </c>
    </row>
    <row r="92" spans="1:12" s="1" customFormat="1" ht="69" x14ac:dyDescent="0.25">
      <c r="A92" s="15" t="s">
        <v>343</v>
      </c>
      <c r="B92" s="15" t="s">
        <v>344</v>
      </c>
      <c r="C92" s="16" t="s">
        <v>321</v>
      </c>
      <c r="D92" s="16" t="s">
        <v>324</v>
      </c>
      <c r="E92" s="6" t="s">
        <v>295</v>
      </c>
      <c r="F92" s="6" t="s">
        <v>27</v>
      </c>
      <c r="G92" s="17">
        <v>100000</v>
      </c>
      <c r="H92" s="18">
        <v>100000</v>
      </c>
      <c r="I92" s="18">
        <v>100000</v>
      </c>
      <c r="J92" s="18">
        <f t="shared" si="5"/>
        <v>100000</v>
      </c>
      <c r="K92" s="16" t="s">
        <v>135</v>
      </c>
      <c r="L92" s="16" t="s">
        <v>325</v>
      </c>
    </row>
    <row r="93" spans="1:12" s="1" customFormat="1" ht="96.6" x14ac:dyDescent="0.25">
      <c r="A93" s="15" t="s">
        <v>345</v>
      </c>
      <c r="B93" s="15" t="s">
        <v>346</v>
      </c>
      <c r="C93" s="16" t="s">
        <v>293</v>
      </c>
      <c r="D93" s="16" t="s">
        <v>347</v>
      </c>
      <c r="E93" s="6" t="s">
        <v>295</v>
      </c>
      <c r="F93" s="6" t="s">
        <v>27</v>
      </c>
      <c r="G93" s="17">
        <v>70000</v>
      </c>
      <c r="H93" s="18">
        <v>70000</v>
      </c>
      <c r="I93" s="18">
        <v>70000</v>
      </c>
      <c r="J93" s="18">
        <f t="shared" si="5"/>
        <v>70000</v>
      </c>
      <c r="K93" s="16" t="s">
        <v>135</v>
      </c>
      <c r="L93" s="16" t="s">
        <v>348</v>
      </c>
    </row>
    <row r="94" spans="1:12" s="1" customFormat="1" ht="96.6" x14ac:dyDescent="0.25">
      <c r="A94" s="15" t="s">
        <v>349</v>
      </c>
      <c r="B94" s="15" t="s">
        <v>350</v>
      </c>
      <c r="C94" s="16" t="s">
        <v>303</v>
      </c>
      <c r="D94" s="16" t="s">
        <v>347</v>
      </c>
      <c r="E94" s="6" t="s">
        <v>295</v>
      </c>
      <c r="F94" s="6" t="s">
        <v>27</v>
      </c>
      <c r="G94" s="17">
        <v>180000</v>
      </c>
      <c r="H94" s="18">
        <v>180000</v>
      </c>
      <c r="I94" s="18">
        <v>180000</v>
      </c>
      <c r="J94" s="18">
        <f t="shared" si="5"/>
        <v>180000</v>
      </c>
      <c r="K94" s="16" t="s">
        <v>135</v>
      </c>
      <c r="L94" s="16" t="s">
        <v>348</v>
      </c>
    </row>
    <row r="95" spans="1:12" s="1" customFormat="1" ht="96.6" x14ac:dyDescent="0.25">
      <c r="A95" s="15" t="s">
        <v>351</v>
      </c>
      <c r="B95" s="15" t="s">
        <v>352</v>
      </c>
      <c r="C95" s="16" t="s">
        <v>306</v>
      </c>
      <c r="D95" s="16" t="s">
        <v>347</v>
      </c>
      <c r="E95" s="6" t="s">
        <v>295</v>
      </c>
      <c r="F95" s="6" t="s">
        <v>27</v>
      </c>
      <c r="G95" s="17">
        <v>180000</v>
      </c>
      <c r="H95" s="18">
        <v>180000</v>
      </c>
      <c r="I95" s="18">
        <v>180000</v>
      </c>
      <c r="J95" s="18">
        <f t="shared" si="5"/>
        <v>180000</v>
      </c>
      <c r="K95" s="16" t="s">
        <v>135</v>
      </c>
      <c r="L95" s="16" t="s">
        <v>348</v>
      </c>
    </row>
    <row r="96" spans="1:12" s="1" customFormat="1" ht="96.6" x14ac:dyDescent="0.25">
      <c r="A96" s="15" t="s">
        <v>353</v>
      </c>
      <c r="B96" s="15" t="s">
        <v>354</v>
      </c>
      <c r="C96" s="16" t="s">
        <v>309</v>
      </c>
      <c r="D96" s="16" t="s">
        <v>347</v>
      </c>
      <c r="E96" s="6" t="s">
        <v>295</v>
      </c>
      <c r="F96" s="6" t="s">
        <v>27</v>
      </c>
      <c r="G96" s="17">
        <v>50000</v>
      </c>
      <c r="H96" s="18">
        <v>50000</v>
      </c>
      <c r="I96" s="18">
        <v>50000</v>
      </c>
      <c r="J96" s="18">
        <f t="shared" si="5"/>
        <v>50000</v>
      </c>
      <c r="K96" s="16" t="s">
        <v>135</v>
      </c>
      <c r="L96" s="16" t="s">
        <v>348</v>
      </c>
    </row>
    <row r="97" spans="1:12" s="1" customFormat="1" ht="96.6" x14ac:dyDescent="0.25">
      <c r="A97" s="15" t="s">
        <v>355</v>
      </c>
      <c r="B97" s="15" t="s">
        <v>356</v>
      </c>
      <c r="C97" s="16" t="s">
        <v>312</v>
      </c>
      <c r="D97" s="16" t="s">
        <v>347</v>
      </c>
      <c r="E97" s="6" t="s">
        <v>295</v>
      </c>
      <c r="F97" s="6" t="s">
        <v>27</v>
      </c>
      <c r="G97" s="17">
        <v>70000</v>
      </c>
      <c r="H97" s="18">
        <v>70000</v>
      </c>
      <c r="I97" s="18">
        <v>70000</v>
      </c>
      <c r="J97" s="18">
        <f t="shared" si="5"/>
        <v>70000</v>
      </c>
      <c r="K97" s="16" t="s">
        <v>135</v>
      </c>
      <c r="L97" s="16" t="s">
        <v>348</v>
      </c>
    </row>
    <row r="98" spans="1:12" s="1" customFormat="1" ht="96.6" x14ac:dyDescent="0.25">
      <c r="A98" s="15" t="s">
        <v>357</v>
      </c>
      <c r="B98" s="15" t="s">
        <v>358</v>
      </c>
      <c r="C98" s="16" t="s">
        <v>315</v>
      </c>
      <c r="D98" s="16" t="s">
        <v>347</v>
      </c>
      <c r="E98" s="6" t="s">
        <v>295</v>
      </c>
      <c r="F98" s="6" t="s">
        <v>27</v>
      </c>
      <c r="G98" s="17">
        <v>350000</v>
      </c>
      <c r="H98" s="18">
        <v>350000</v>
      </c>
      <c r="I98" s="18">
        <v>350000</v>
      </c>
      <c r="J98" s="18">
        <f t="shared" si="5"/>
        <v>350000</v>
      </c>
      <c r="K98" s="16" t="s">
        <v>135</v>
      </c>
      <c r="L98" s="16" t="s">
        <v>348</v>
      </c>
    </row>
    <row r="99" spans="1:12" s="1" customFormat="1" ht="96.6" x14ac:dyDescent="0.25">
      <c r="A99" s="15" t="s">
        <v>359</v>
      </c>
      <c r="B99" s="15" t="s">
        <v>360</v>
      </c>
      <c r="C99" s="16" t="s">
        <v>318</v>
      </c>
      <c r="D99" s="16" t="s">
        <v>347</v>
      </c>
      <c r="E99" s="6" t="s">
        <v>295</v>
      </c>
      <c r="F99" s="6" t="s">
        <v>27</v>
      </c>
      <c r="G99" s="17">
        <v>200000</v>
      </c>
      <c r="H99" s="18">
        <v>200000</v>
      </c>
      <c r="I99" s="18">
        <v>200000</v>
      </c>
      <c r="J99" s="18">
        <f t="shared" si="5"/>
        <v>200000</v>
      </c>
      <c r="K99" s="16" t="s">
        <v>135</v>
      </c>
      <c r="L99" s="16" t="s">
        <v>348</v>
      </c>
    </row>
    <row r="100" spans="1:12" s="1" customFormat="1" ht="13.8" x14ac:dyDescent="0.25">
      <c r="A100" s="14" t="s">
        <v>361</v>
      </c>
      <c r="B100" s="14" t="s">
        <v>362</v>
      </c>
      <c r="C100" s="23" t="s">
        <v>363</v>
      </c>
      <c r="D100" s="24"/>
      <c r="E100" s="24"/>
      <c r="F100" s="24"/>
      <c r="G100" s="24"/>
      <c r="H100" s="24"/>
      <c r="I100" s="24"/>
      <c r="J100" s="24"/>
      <c r="K100" s="24"/>
      <c r="L100" s="25"/>
    </row>
    <row r="101" spans="1:12" s="1" customFormat="1" ht="27.6" x14ac:dyDescent="0.25">
      <c r="A101" s="15" t="s">
        <v>364</v>
      </c>
      <c r="B101" s="15" t="s">
        <v>365</v>
      </c>
      <c r="C101" s="16" t="s">
        <v>366</v>
      </c>
      <c r="D101" s="16" t="s">
        <v>36</v>
      </c>
      <c r="E101" s="6" t="s">
        <v>295</v>
      </c>
      <c r="F101" s="6" t="s">
        <v>27</v>
      </c>
      <c r="G101" s="17">
        <v>3143</v>
      </c>
      <c r="H101" s="18">
        <v>3143</v>
      </c>
      <c r="I101" s="18">
        <v>3429</v>
      </c>
      <c r="J101" s="18">
        <f>SUM(G101:I101)/3</f>
        <v>3238.3333333333335</v>
      </c>
      <c r="K101" s="16" t="s">
        <v>28</v>
      </c>
      <c r="L101" s="16" t="s">
        <v>90</v>
      </c>
    </row>
    <row r="102" spans="1:12" s="1" customFormat="1" ht="82.8" x14ac:dyDescent="0.25">
      <c r="A102" s="15" t="s">
        <v>367</v>
      </c>
      <c r="B102" s="15" t="s">
        <v>368</v>
      </c>
      <c r="C102" s="16" t="s">
        <v>369</v>
      </c>
      <c r="D102" s="16" t="s">
        <v>370</v>
      </c>
      <c r="E102" s="6" t="s">
        <v>295</v>
      </c>
      <c r="F102" s="6" t="s">
        <v>27</v>
      </c>
      <c r="G102" s="17">
        <v>12000</v>
      </c>
      <c r="H102" s="18">
        <v>12000</v>
      </c>
      <c r="I102" s="18">
        <v>12000</v>
      </c>
      <c r="J102" s="18">
        <f t="shared" ref="J102:J108" si="6">SUM(G102:I102)/3</f>
        <v>12000</v>
      </c>
      <c r="K102" s="16" t="s">
        <v>249</v>
      </c>
      <c r="L102" s="16" t="s">
        <v>371</v>
      </c>
    </row>
    <row r="103" spans="1:12" s="1" customFormat="1" ht="69" x14ac:dyDescent="0.25">
      <c r="A103" s="15" t="s">
        <v>372</v>
      </c>
      <c r="B103" s="15" t="s">
        <v>373</v>
      </c>
      <c r="C103" s="16" t="s">
        <v>374</v>
      </c>
      <c r="D103" s="16" t="s">
        <v>375</v>
      </c>
      <c r="E103" s="6" t="s">
        <v>376</v>
      </c>
      <c r="F103" s="6" t="s">
        <v>27</v>
      </c>
      <c r="G103" s="17">
        <v>250000</v>
      </c>
      <c r="H103" s="18">
        <v>250000</v>
      </c>
      <c r="I103" s="18">
        <v>250000</v>
      </c>
      <c r="J103" s="18">
        <f t="shared" si="6"/>
        <v>250000</v>
      </c>
      <c r="K103" s="16" t="s">
        <v>135</v>
      </c>
      <c r="L103" s="16" t="s">
        <v>377</v>
      </c>
    </row>
    <row r="104" spans="1:12" s="1" customFormat="1" ht="55.2" x14ac:dyDescent="0.25">
      <c r="A104" s="15" t="s">
        <v>378</v>
      </c>
      <c r="B104" s="15" t="s">
        <v>379</v>
      </c>
      <c r="C104" s="16" t="s">
        <v>380</v>
      </c>
      <c r="D104" s="16" t="s">
        <v>381</v>
      </c>
      <c r="E104" s="6" t="s">
        <v>376</v>
      </c>
      <c r="F104" s="6" t="s">
        <v>27</v>
      </c>
      <c r="G104" s="17">
        <v>9000</v>
      </c>
      <c r="H104" s="18">
        <v>9000</v>
      </c>
      <c r="I104" s="18">
        <v>9000</v>
      </c>
      <c r="J104" s="18">
        <f t="shared" si="6"/>
        <v>9000</v>
      </c>
      <c r="K104" s="16" t="s">
        <v>214</v>
      </c>
      <c r="L104" s="16"/>
    </row>
    <row r="105" spans="1:12" s="1" customFormat="1" ht="69" x14ac:dyDescent="0.25">
      <c r="A105" s="15" t="s">
        <v>382</v>
      </c>
      <c r="B105" s="15" t="s">
        <v>383</v>
      </c>
      <c r="C105" s="16" t="s">
        <v>384</v>
      </c>
      <c r="D105" s="16" t="s">
        <v>385</v>
      </c>
      <c r="E105" s="6" t="s">
        <v>386</v>
      </c>
      <c r="F105" s="6" t="s">
        <v>27</v>
      </c>
      <c r="G105" s="17">
        <v>16000</v>
      </c>
      <c r="H105" s="18">
        <v>16000</v>
      </c>
      <c r="I105" s="18">
        <v>16000</v>
      </c>
      <c r="J105" s="18">
        <f t="shared" si="6"/>
        <v>16000</v>
      </c>
      <c r="K105" s="16" t="s">
        <v>135</v>
      </c>
      <c r="L105" s="16" t="s">
        <v>387</v>
      </c>
    </row>
    <row r="106" spans="1:12" s="1" customFormat="1" ht="55.2" x14ac:dyDescent="0.25">
      <c r="A106" s="15" t="s">
        <v>388</v>
      </c>
      <c r="B106" s="15" t="s">
        <v>389</v>
      </c>
      <c r="C106" s="16" t="s">
        <v>390</v>
      </c>
      <c r="D106" s="16" t="s">
        <v>36</v>
      </c>
      <c r="E106" s="6" t="s">
        <v>165</v>
      </c>
      <c r="F106" s="6" t="s">
        <v>27</v>
      </c>
      <c r="G106" s="17">
        <v>21763</v>
      </c>
      <c r="H106" s="18">
        <v>22860</v>
      </c>
      <c r="I106" s="18">
        <v>21088</v>
      </c>
      <c r="J106" s="18">
        <f t="shared" si="6"/>
        <v>21903.666666666668</v>
      </c>
      <c r="K106" s="16" t="s">
        <v>214</v>
      </c>
      <c r="L106" s="16" t="s">
        <v>391</v>
      </c>
    </row>
    <row r="107" spans="1:12" s="1" customFormat="1" ht="55.2" x14ac:dyDescent="0.25">
      <c r="A107" s="15" t="s">
        <v>392</v>
      </c>
      <c r="B107" s="15" t="s">
        <v>393</v>
      </c>
      <c r="C107" s="16" t="s">
        <v>394</v>
      </c>
      <c r="D107" s="16" t="s">
        <v>36</v>
      </c>
      <c r="E107" s="6" t="s">
        <v>165</v>
      </c>
      <c r="F107" s="6" t="s">
        <v>27</v>
      </c>
      <c r="G107" s="17">
        <v>22530</v>
      </c>
      <c r="H107" s="18">
        <v>23927</v>
      </c>
      <c r="I107" s="18">
        <v>21982</v>
      </c>
      <c r="J107" s="18">
        <f t="shared" si="6"/>
        <v>22813</v>
      </c>
      <c r="K107" s="16" t="s">
        <v>214</v>
      </c>
      <c r="L107" s="16" t="s">
        <v>395</v>
      </c>
    </row>
    <row r="108" spans="1:12" s="1" customFormat="1" ht="55.2" x14ac:dyDescent="0.25">
      <c r="A108" s="15" t="s">
        <v>396</v>
      </c>
      <c r="B108" s="15" t="s">
        <v>397</v>
      </c>
      <c r="C108" s="16" t="s">
        <v>398</v>
      </c>
      <c r="D108" s="16" t="s">
        <v>36</v>
      </c>
      <c r="E108" s="6" t="s">
        <v>165</v>
      </c>
      <c r="F108" s="6" t="s">
        <v>27</v>
      </c>
      <c r="G108" s="17">
        <v>23508</v>
      </c>
      <c r="H108" s="18">
        <v>25443</v>
      </c>
      <c r="I108" s="18">
        <v>22632</v>
      </c>
      <c r="J108" s="18">
        <f t="shared" si="6"/>
        <v>23861</v>
      </c>
      <c r="K108" s="16" t="s">
        <v>214</v>
      </c>
      <c r="L108" s="16" t="s">
        <v>399</v>
      </c>
    </row>
    <row r="109" spans="1:12" s="1" customFormat="1" ht="13.8" x14ac:dyDescent="0.25">
      <c r="A109" s="14" t="s">
        <v>400</v>
      </c>
      <c r="B109" s="14" t="s">
        <v>401</v>
      </c>
      <c r="C109" s="28" t="s">
        <v>402</v>
      </c>
      <c r="D109" s="29"/>
      <c r="E109" s="29"/>
      <c r="F109" s="29"/>
      <c r="G109" s="29"/>
      <c r="H109" s="29"/>
      <c r="I109" s="24"/>
      <c r="J109" s="24"/>
      <c r="K109" s="24"/>
      <c r="L109" s="25"/>
    </row>
    <row r="110" spans="1:12" s="1" customFormat="1" ht="96.6" x14ac:dyDescent="0.25">
      <c r="A110" s="15" t="s">
        <v>403</v>
      </c>
      <c r="B110" s="15" t="s">
        <v>404</v>
      </c>
      <c r="C110" s="16" t="s">
        <v>405</v>
      </c>
      <c r="D110" s="16" t="s">
        <v>36</v>
      </c>
      <c r="E110" s="6" t="s">
        <v>406</v>
      </c>
      <c r="F110" s="6" t="s">
        <v>27</v>
      </c>
      <c r="G110" s="17">
        <v>300000</v>
      </c>
      <c r="H110" s="18">
        <v>300000</v>
      </c>
      <c r="I110" s="18">
        <v>300000</v>
      </c>
      <c r="J110" s="18">
        <f>SUM(G110:I110)/3</f>
        <v>300000</v>
      </c>
      <c r="K110" s="16" t="s">
        <v>249</v>
      </c>
      <c r="L110" s="16" t="s">
        <v>407</v>
      </c>
    </row>
    <row r="111" spans="1:12" s="1" customFormat="1" ht="110.4" x14ac:dyDescent="0.25">
      <c r="A111" s="15" t="s">
        <v>408</v>
      </c>
      <c r="B111" s="15" t="s">
        <v>409</v>
      </c>
      <c r="C111" s="16" t="s">
        <v>410</v>
      </c>
      <c r="D111" s="16" t="s">
        <v>36</v>
      </c>
      <c r="E111" s="6" t="s">
        <v>406</v>
      </c>
      <c r="F111" s="6" t="s">
        <v>27</v>
      </c>
      <c r="G111" s="17">
        <v>300000</v>
      </c>
      <c r="H111" s="18">
        <v>300000</v>
      </c>
      <c r="I111" s="18">
        <v>300000</v>
      </c>
      <c r="J111" s="18">
        <f t="shared" ref="J111:J115" si="7">SUM(G111:I111)/3</f>
        <v>300000</v>
      </c>
      <c r="K111" s="16" t="s">
        <v>249</v>
      </c>
      <c r="L111" s="16" t="s">
        <v>411</v>
      </c>
    </row>
    <row r="112" spans="1:12" s="1" customFormat="1" ht="124.2" x14ac:dyDescent="0.25">
      <c r="A112" s="15" t="s">
        <v>412</v>
      </c>
      <c r="B112" s="15" t="s">
        <v>413</v>
      </c>
      <c r="C112" s="16" t="s">
        <v>414</v>
      </c>
      <c r="D112" s="16" t="s">
        <v>36</v>
      </c>
      <c r="E112" s="6" t="s">
        <v>406</v>
      </c>
      <c r="F112" s="6" t="s">
        <v>27</v>
      </c>
      <c r="G112" s="17">
        <v>300000</v>
      </c>
      <c r="H112" s="18">
        <v>300000</v>
      </c>
      <c r="I112" s="18">
        <v>300000</v>
      </c>
      <c r="J112" s="18">
        <f t="shared" si="7"/>
        <v>300000</v>
      </c>
      <c r="K112" s="16" t="s">
        <v>249</v>
      </c>
      <c r="L112" s="16" t="s">
        <v>415</v>
      </c>
    </row>
    <row r="113" spans="1:12" s="1" customFormat="1" ht="124.2" x14ac:dyDescent="0.25">
      <c r="A113" s="15" t="s">
        <v>416</v>
      </c>
      <c r="B113" s="15" t="s">
        <v>417</v>
      </c>
      <c r="C113" s="16" t="s">
        <v>418</v>
      </c>
      <c r="D113" s="16" t="s">
        <v>36</v>
      </c>
      <c r="E113" s="6" t="s">
        <v>406</v>
      </c>
      <c r="F113" s="6" t="s">
        <v>27</v>
      </c>
      <c r="G113" s="17">
        <v>300000</v>
      </c>
      <c r="H113" s="18">
        <v>300000</v>
      </c>
      <c r="I113" s="18">
        <v>300000</v>
      </c>
      <c r="J113" s="18">
        <f t="shared" si="7"/>
        <v>300000</v>
      </c>
      <c r="K113" s="16" t="s">
        <v>249</v>
      </c>
      <c r="L113" s="16" t="s">
        <v>419</v>
      </c>
    </row>
    <row r="114" spans="1:12" s="1" customFormat="1" ht="207" x14ac:dyDescent="0.25">
      <c r="A114" s="15" t="s">
        <v>420</v>
      </c>
      <c r="B114" s="15" t="s">
        <v>421</v>
      </c>
      <c r="C114" s="16" t="s">
        <v>422</v>
      </c>
      <c r="D114" s="16" t="s">
        <v>36</v>
      </c>
      <c r="E114" s="32" t="s">
        <v>406</v>
      </c>
      <c r="F114" s="6" t="s">
        <v>27</v>
      </c>
      <c r="G114" s="17">
        <v>1300000</v>
      </c>
      <c r="H114" s="18">
        <v>1300000</v>
      </c>
      <c r="I114" s="18">
        <v>1300000</v>
      </c>
      <c r="J114" s="18">
        <f t="shared" si="7"/>
        <v>1300000</v>
      </c>
      <c r="K114" s="16" t="s">
        <v>249</v>
      </c>
      <c r="L114" s="31" t="s">
        <v>423</v>
      </c>
    </row>
    <row r="115" spans="1:12" s="1" customFormat="1" ht="248.4" x14ac:dyDescent="0.25">
      <c r="A115" s="15" t="s">
        <v>424</v>
      </c>
      <c r="B115" s="15" t="s">
        <v>425</v>
      </c>
      <c r="C115" s="16" t="s">
        <v>426</v>
      </c>
      <c r="D115" s="16" t="s">
        <v>36</v>
      </c>
      <c r="E115" s="6" t="s">
        <v>497</v>
      </c>
      <c r="F115" s="6" t="s">
        <v>27</v>
      </c>
      <c r="G115" s="17">
        <v>320000</v>
      </c>
      <c r="H115" s="18">
        <v>320000</v>
      </c>
      <c r="I115" s="18">
        <v>320000</v>
      </c>
      <c r="J115" s="18">
        <f t="shared" si="7"/>
        <v>320000</v>
      </c>
      <c r="K115" s="16" t="s">
        <v>249</v>
      </c>
      <c r="L115" s="31" t="s">
        <v>496</v>
      </c>
    </row>
    <row r="116" spans="1:12" s="1" customFormat="1" ht="13.8" x14ac:dyDescent="0.25">
      <c r="A116" s="14" t="s">
        <v>427</v>
      </c>
      <c r="B116" s="14" t="s">
        <v>428</v>
      </c>
      <c r="C116" s="28" t="s">
        <v>429</v>
      </c>
      <c r="D116" s="29"/>
      <c r="E116" s="24"/>
      <c r="F116" s="24"/>
      <c r="G116" s="24"/>
      <c r="H116" s="24"/>
      <c r="I116" s="24"/>
      <c r="J116" s="24"/>
      <c r="K116" s="24"/>
      <c r="L116" s="25"/>
    </row>
    <row r="117" spans="1:12" s="1" customFormat="1" ht="55.2" x14ac:dyDescent="0.25">
      <c r="A117" s="15" t="s">
        <v>430</v>
      </c>
      <c r="B117" s="15" t="s">
        <v>431</v>
      </c>
      <c r="C117" s="16" t="s">
        <v>432</v>
      </c>
      <c r="D117" s="16" t="s">
        <v>433</v>
      </c>
      <c r="E117" s="6" t="s">
        <v>434</v>
      </c>
      <c r="F117" s="6" t="s">
        <v>27</v>
      </c>
      <c r="G117" s="17">
        <v>1630000</v>
      </c>
      <c r="H117" s="18">
        <v>1630000</v>
      </c>
      <c r="I117" s="18">
        <v>2764000</v>
      </c>
      <c r="J117" s="18">
        <f>SUM(G117:I117)/3</f>
        <v>2008000</v>
      </c>
      <c r="K117" s="16" t="s">
        <v>214</v>
      </c>
      <c r="L117" s="16" t="s">
        <v>435</v>
      </c>
    </row>
    <row r="118" spans="1:12" s="1" customFormat="1" ht="69" x14ac:dyDescent="0.25">
      <c r="A118" s="15" t="s">
        <v>436</v>
      </c>
      <c r="B118" s="15" t="s">
        <v>437</v>
      </c>
      <c r="C118" s="16" t="s">
        <v>438</v>
      </c>
      <c r="D118" s="16" t="s">
        <v>439</v>
      </c>
      <c r="E118" s="6" t="s">
        <v>440</v>
      </c>
      <c r="F118" s="6" t="s">
        <v>27</v>
      </c>
      <c r="G118" s="17">
        <v>500000</v>
      </c>
      <c r="H118" s="18">
        <v>500000</v>
      </c>
      <c r="I118" s="18">
        <v>600000</v>
      </c>
      <c r="J118" s="18">
        <f t="shared" ref="J118:J119" si="8">SUM(G118:I118)/3</f>
        <v>533333.33333333337</v>
      </c>
      <c r="K118" s="16" t="s">
        <v>214</v>
      </c>
      <c r="L118" s="31" t="s">
        <v>479</v>
      </c>
    </row>
    <row r="119" spans="1:12" s="1" customFormat="1" ht="55.2" x14ac:dyDescent="0.25">
      <c r="A119" s="15" t="s">
        <v>441</v>
      </c>
      <c r="B119" s="15" t="s">
        <v>442</v>
      </c>
      <c r="C119" s="16" t="s">
        <v>443</v>
      </c>
      <c r="D119" s="16" t="s">
        <v>444</v>
      </c>
      <c r="E119" s="6" t="s">
        <v>440</v>
      </c>
      <c r="F119" s="6" t="s">
        <v>27</v>
      </c>
      <c r="G119" s="17">
        <v>250000</v>
      </c>
      <c r="H119" s="18">
        <v>250000</v>
      </c>
      <c r="I119" s="18">
        <v>300000</v>
      </c>
      <c r="J119" s="18">
        <f t="shared" si="8"/>
        <v>266666.66666666669</v>
      </c>
      <c r="K119" s="16" t="s">
        <v>214</v>
      </c>
      <c r="L119" s="31" t="s">
        <v>495</v>
      </c>
    </row>
    <row r="120" spans="1:12" s="1" customFormat="1" ht="13.8" x14ac:dyDescent="0.25">
      <c r="A120" s="14" t="s">
        <v>445</v>
      </c>
      <c r="B120" s="14" t="s">
        <v>59</v>
      </c>
      <c r="C120" s="28" t="s">
        <v>446</v>
      </c>
      <c r="D120" s="29"/>
      <c r="E120" s="29"/>
      <c r="F120" s="29"/>
      <c r="G120" s="24"/>
      <c r="H120" s="24"/>
      <c r="I120" s="24"/>
      <c r="J120" s="24"/>
      <c r="K120" s="24"/>
      <c r="L120" s="25"/>
    </row>
    <row r="121" spans="1:12" s="1" customFormat="1" ht="27.6" x14ac:dyDescent="0.25">
      <c r="A121" s="15" t="s">
        <v>447</v>
      </c>
      <c r="B121" s="15" t="s">
        <v>448</v>
      </c>
      <c r="C121" s="16" t="s">
        <v>449</v>
      </c>
      <c r="D121" s="16" t="s">
        <v>450</v>
      </c>
      <c r="E121" s="6" t="s">
        <v>451</v>
      </c>
      <c r="F121" s="6" t="s">
        <v>27</v>
      </c>
      <c r="G121" s="17">
        <v>5305</v>
      </c>
      <c r="H121" s="18">
        <v>5377</v>
      </c>
      <c r="I121" s="18">
        <v>5403</v>
      </c>
      <c r="J121" s="18">
        <f>SUM(G121:I121)/3</f>
        <v>5361.666666666667</v>
      </c>
      <c r="K121" s="16" t="s">
        <v>28</v>
      </c>
      <c r="L121" s="16" t="s">
        <v>467</v>
      </c>
    </row>
    <row r="122" spans="1:12" s="1" customFormat="1" ht="55.2" x14ac:dyDescent="0.25">
      <c r="A122" s="15" t="s">
        <v>452</v>
      </c>
      <c r="B122" s="15" t="s">
        <v>453</v>
      </c>
      <c r="C122" s="16" t="s">
        <v>454</v>
      </c>
      <c r="D122" s="16" t="s">
        <v>455</v>
      </c>
      <c r="E122" s="6" t="s">
        <v>456</v>
      </c>
      <c r="F122" s="6" t="s">
        <v>27</v>
      </c>
      <c r="G122" s="17">
        <v>24390</v>
      </c>
      <c r="H122" s="18">
        <v>24863</v>
      </c>
      <c r="I122" s="18">
        <v>23895</v>
      </c>
      <c r="J122" s="18">
        <f>SUM(G122:I122)/3</f>
        <v>24382.666666666668</v>
      </c>
      <c r="K122" s="16" t="s">
        <v>214</v>
      </c>
      <c r="L122" s="16" t="s">
        <v>467</v>
      </c>
    </row>
  </sheetData>
  <autoFilter ref="A6:M122"/>
  <mergeCells count="2">
    <mergeCell ref="A1:C1"/>
    <mergeCell ref="A2:C2"/>
  </mergeCells>
  <dataValidations count="1">
    <dataValidation type="list" allowBlank="1" showInputMessage="1" showErrorMessage="1" sqref="F52:G55 F117:G119 F110:G115 F101:G108 F75:G99 F66:G73 F57:G64 F121:G122 F30:G50 F9:G28 F7:G7">
      <formula1>"Giá bán buôn,Giá bán lẻ"</formula1>
    </dataValidation>
  </dataValidations>
  <pageMargins left="0.19" right="0.17" top="0" bottom="0" header="0.21" footer="0.3"/>
  <pageSetup paperSize="9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'[Kết xuất BaoCaoGiaThiTruong tháng 12-2022.xlsx]Sheet2'!#REF!</xm:f>
          </x14:formula1>
          <xm:sqref>E114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bq quý 4-2022</vt:lpstr>
      <vt:lpstr>Sheet1</vt:lpstr>
      <vt:lpstr>'bq quý 4-2022'!Print_Titles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2022-12-27T10:50:12Z</cp:lastPrinted>
  <dcterms:created xsi:type="dcterms:W3CDTF">2019-01-15T02:33:43Z</dcterms:created>
  <dcterms:modified xsi:type="dcterms:W3CDTF">2022-12-30T07:03:19Z</dcterms:modified>
</cp:coreProperties>
</file>